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85" i="2" l="1"/>
  <c r="K186" i="2" l="1"/>
  <c r="K113" i="2"/>
  <c r="I34" i="2"/>
  <c r="I35" i="2"/>
  <c r="I37" i="2"/>
  <c r="K373" i="2" l="1"/>
  <c r="I9" i="2"/>
  <c r="K191" i="2" l="1"/>
  <c r="K274" i="2" l="1"/>
  <c r="I169" i="2" l="1"/>
  <c r="I353" i="2" l="1"/>
  <c r="K353" i="2" s="1"/>
  <c r="I352" i="2"/>
  <c r="K352" i="2" s="1"/>
  <c r="K413" i="2" l="1"/>
  <c r="K412" i="2"/>
  <c r="I274" i="2" l="1"/>
  <c r="I191" i="2" l="1"/>
  <c r="I190" i="2"/>
  <c r="K190" i="2" s="1"/>
  <c r="K44" i="2" l="1"/>
  <c r="K407" i="2" l="1"/>
  <c r="K43" i="2" l="1"/>
  <c r="K46" i="2"/>
  <c r="I45" i="2" l="1"/>
  <c r="K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K35" i="2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K214" i="2" s="1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K242" i="2" s="1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K9" i="2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K34" i="2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<sst xmlns="http://schemas.openxmlformats.org/spreadsheetml/2006/main" count="1681" uniqueCount="534">
  <si>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</si>
  <si>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</si>
  <si>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</si>
  <si>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</si>
  <si>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</si>
  <si>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</si>
  <si>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</si>
  <si>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</si>
  <si>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</si>
  <si>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</si>
  <si>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</si>
  <si>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</si>
  <si>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</si>
  <si>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</si>
  <si>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</si>
  <si>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</si>
  <si>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</si>
  <si>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</si>
  <si>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</si>
  <si>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</si>
  <si>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</si>
  <si>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</si>
  <si>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</si>
  <si>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</si>
  <si>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</si>
  <si>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</si>
  <si>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</si>
  <si>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</si>
  <si>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</si>
  <si>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</si>
  <si>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</si>
  <si>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</si>
  <si>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</si>
  <si>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</si>
  <si>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</si>
  <si>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</si>
  <si>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</si>
  <si>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</si>
  <si>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</si>
  <si>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</si>
  <si>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</si>
  <si>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</si>
  <si>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</si>
  <si>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</si>
  <si>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</si>
  <si>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</si>
  <si>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</si>
  <si>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</si>
  <si>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</si>
  <si>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</si>
  <si>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</si>
  <si>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</si>
  <si>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</si>
  <si>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</si>
  <si>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</si>
  <si>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</si>
  <si>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</si>
  <si>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</si>
  <si>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</si>
  <si>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</si>
  <si>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</si>
  <si>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</si>
  <si>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</si>
  <si>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</si>
  <si>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</si>
  <si>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</si>
  <si>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</si>
  <si>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</si>
  <si>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</si>
  <si>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</si>
  <si>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</si>
  <si>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</si>
  <si>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</si>
  <si>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</si>
  <si>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</si>
  <si>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</si>
  <si>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</si>
  <si>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</si>
  <si>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</si>
  <si>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</si>
  <si>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</si>
  <si>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</si>
  <si>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</si>
  <si>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</si>
  <si>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</si>
  <si>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</si>
  <si>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</si>
  <si>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</si>
  <si>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</si>
  <si>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</si>
  <si>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</si>
  <si>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</si>
  <si>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</si>
  <si>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</si>
  <si>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</si>
  <si>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</si>
  <si>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</si>
  <si>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</si>
  <si>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</si>
  <si>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</si>
  <si>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</si>
  <si>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</si>
  <si>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</si>
  <si>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</si>
  <si>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</si>
  <si>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</si>
  <si>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</si>
  <si>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</si>
  <si>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</si>
  <si>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</si>
  <si>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</si>
  <si>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</si>
  <si>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</si>
  <si>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</si>
  <si>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</si>
  <si>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</si>
  <si>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</si>
  <si>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</si>
  <si>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</si>
  <si>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</si>
  <si>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</si>
  <si>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</si>
  <si>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</si>
  <si>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</si>
  <si>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</si>
  <si>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</si>
  <si>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</si>
  <si>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</si>
  <si>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</si>
  <si>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</si>
  <si>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</si>
  <si>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</si>
  <si>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</si>
  <si>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</si>
  <si>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</si>
  <si>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</si>
  <si>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</si>
  <si>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</si>
  <si>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</si>
  <si>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</si>
  <si>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</si>
  <si>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</si>
  <si>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</si>
  <si>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</si>
  <si>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</si>
  <si>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</si>
  <si>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</si>
  <si>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</si>
  <si>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</si>
  <si>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</si>
  <si>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</si>
  <si>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</si>
  <si>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</si>
  <si>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</si>
  <si>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</si>
  <si>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</si>
  <si>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</si>
  <si>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</si>
  <si>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</si>
  <si>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</si>
  <si>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</si>
  <si>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</si>
  <si>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</si>
  <si>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</si>
  <si>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</si>
  <si>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</si>
  <si>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</si>
  <si>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</si>
  <si>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</si>
  <si>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</si>
  <si>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</si>
  <si>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</si>
  <si>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</si>
  <si>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</si>
  <si>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</si>
  <si>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</si>
  <si>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</si>
  <si>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</si>
  <si>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</si>
  <si>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</si>
  <si>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</si>
  <si>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</si>
  <si>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</si>
  <si>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</si>
  <si>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</si>
  <si>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</si>
  <si>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</si>
  <si>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</si>
  <si>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</si>
  <si>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</si>
  <si>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</si>
  <si>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</si>
  <si>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</si>
  <si>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</si>
  <si>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</si>
  <si>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</si>
  <si>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</si>
  <si>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</si>
  <si>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</si>
  <si>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</si>
  <si>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</si>
  <si>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</si>
  <si>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</si>
  <si>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</si>
  <si>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</si>
  <si>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</si>
  <si>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</si>
  <si>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</si>
  <si>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</si>
  <si>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</si>
  <si>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</si>
  <si>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</si>
  <si>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</si>
  <si>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</si>
  <si>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</si>
  <si>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</si>
  <si>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</si>
  <si>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</si>
  <si>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</si>
  <si>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</si>
  <si>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</si>
  <si>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</si>
  <si>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</si>
  <si>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</si>
  <si>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</si>
  <si>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</si>
  <si>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</si>
  <si>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</si>
  <si>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</si>
  <si>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</si>
  <si>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</si>
  <si>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</si>
  <si>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</si>
  <si>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</si>
  <si>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</si>
  <si>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</si>
  <si>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</si>
  <si>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</si>
  <si>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</si>
  <si>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</si>
  <si>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</si>
  <si>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</si>
  <si>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</si>
  <si>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</si>
  <si>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</si>
  <si>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</si>
  <si>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</si>
  <si>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</si>
  <si>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</si>
  <si>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</si>
  <si>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</si>
  <si>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</si>
  <si>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</si>
  <si>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</si>
  <si>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</si>
  <si>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</si>
  <si>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</si>
  <si>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</si>
  <si>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</si>
  <si>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</si>
  <si>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</si>
  <si>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</si>
  <si>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</si>
  <si>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</si>
  <si>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</si>
  <si>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</si>
  <si>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</si>
  <si>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</si>
  <si>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</si>
  <si>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</si>
  <si>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</si>
  <si>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</si>
  <si>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</si>
  <si>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</si>
  <si>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</si>
  <si>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</si>
  <si>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</si>
  <si>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</si>
  <si>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</si>
  <si>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</si>
  <si>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</si>
  <si>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</si>
  <si>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</si>
  <si>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</si>
  <si>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</si>
  <si>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</si>
  <si>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</si>
  <si>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</si>
  <si>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</si>
  <si>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</si>
  <si>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</si>
  <si>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</si>
  <si>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</si>
  <si>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</si>
  <si>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</si>
  <si>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</si>
  <si>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</si>
  <si>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</si>
  <si>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</si>
  <si>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</si>
  <si>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</si>
  <si>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</si>
  <si>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</si>
  <si>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</si>
  <si>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</si>
  <si>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</si>
  <si>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</si>
  <si>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</si>
  <si>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</si>
  <si>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</si>
  <si>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</si>
  <si>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</si>
  <si>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</si>
  <si>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</si>
  <si>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</si>
  <si>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</si>
  <si>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</si>
  <si>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</si>
  <si>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</si>
  <si>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</si>
  <si>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</si>
  <si>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</si>
  <si>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</si>
  <si>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</si>
  <si>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</si>
  <si>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</si>
  <si>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</si>
  <si>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</si>
  <si>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</si>
  <si>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</si>
  <si>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</si>
  <si>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</si>
  <si>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</si>
  <si>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</si>
  <si>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</si>
  <si>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</si>
  <si>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</si>
  <si>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</si>
  <si>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</si>
  <si>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</si>
  <si>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</si>
  <si>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</si>
  <si>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</si>
  <si>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</si>
  <si>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</si>
  <si>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</si>
  <si>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</si>
  <si>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</si>
  <si>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</si>
  <si>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</si>
  <si>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</si>
  <si>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</si>
  <si>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</si>
  <si>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</si>
  <si>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</si>
  <si>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</si>
  <si>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</si>
  <si>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</si>
  <si>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</si>
  <si>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</si>
  <si>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</si>
  <si>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</si>
  <si>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</si>
  <si>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</si>
  <si>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</si>
  <si>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</si>
  <si>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</si>
  <si>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</si>
  <si>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</si>
  <si>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</si>
  <si>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</si>
  <si>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</si>
  <si>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</si>
  <si>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</si>
  <si>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</si>
  <si>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</si>
  <si>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</si>
  <si>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</si>
  <si>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</si>
  <si>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</si>
  <si>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</si>
  <si>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</si>
  <si>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</si>
  <si>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</si>
  <si>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</si>
  <si>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</si>
  <si>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</si>
  <si>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</si>
  <si>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</si>
  <si>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</si>
  <si>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</si>
  <si>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</si>
  <si>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</si>
  <si>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</si>
  <si>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</si>
  <si>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</si>
  <si>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</si>
  <si>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</si>
  <si>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</si>
  <si>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</si>
  <si>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</si>
  <si>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</si>
  <si>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</si>
  <si>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</si>
  <si>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</si>
  <si>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</si>
  <si>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</si>
  <si>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</si>
  <si>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</si>
  <si>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</si>
  <si>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</si>
  <si>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</si>
  <si>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</si>
  <si>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</si>
  <si>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</si>
  <si>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</si>
  <si>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</si>
  <si>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</si>
  <si>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</si>
  <si>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</si>
  <si>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</si>
  <si>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</si>
  <si>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</si>
  <si>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</si>
  <si>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</si>
  <si>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</si>
  <si>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</si>
  <si>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</si>
  <si>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</si>
  <si>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</si>
  <si>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</si>
  <si>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</si>
  <si>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</si>
  <si>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</si>
  <si>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</si>
  <si>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</si>
  <si>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</si>
  <si>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</si>
  <si>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</si>
  <si>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</si>
  <si>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</si>
  <si>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</si>
  <si>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</si>
  <si>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</si>
  <si>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</si>
  <si>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</si>
  <si>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</si>
  <si>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</si>
  <si>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</si>
  <si>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</si>
  <si>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</si>
  <si>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</si>
  <si>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</si>
  <si>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</si>
  <si>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</si>
  <si>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</si>
  <si>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</si>
  <si>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</si>
  <si>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</si>
  <si>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</si>
  <si>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</si>
  <si>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</si>
  <si>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</si>
  <si>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</si>
  <si>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</si>
  <si>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</si>
  <si>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</si>
  <si>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</si>
  <si>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</si>
  <si>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</si>
  <si>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</si>
  <si>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</si>
  <si>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</si>
  <si>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</si>
  <si>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</si>
  <si>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</si>
  <si>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</si>
  <si>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</si>
  <si>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</si>
  <si>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</si>
  <si>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</si>
  <si>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</si>
  <si>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</si>
  <si>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</si>
  <si>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</si>
  <si>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</si>
  <si>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</si>
  <si>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</si>
  <si>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</si>
  <si>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</si>
  <si>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</si>
  <si>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</si>
  <si>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</si>
  <si>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</si>
  <si>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</si>
  <si>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</si>
  <si>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</si>
  <si>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</si>
  <si>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</si>
  <si>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</si>
  <si>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</si>
  <si>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</si>
  <si>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</si>
  <si>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</si>
  <si>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</si>
  <si>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</si>
  <si>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</si>
  <si>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</si>
  <si>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</si>
  <si>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</si>
  <si>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</si>
  <si>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</si>
  <si>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</si>
  <si>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</si>
  <si>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</si>
  <si>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</si>
  <si>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</si>
  <si>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</si>
  <si>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</si>
  <si>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</si>
  <si>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</si>
  <si>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</si>
  <si>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</si>
  <si>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</si>
  <si>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</si>
  <si>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</si>
  <si>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</si>
  <si>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</si>
  <si>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</si>
  <si>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</si>
  <si>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</si>
  <si>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</si>
  <si>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</si>
  <si>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August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</si>
</sst>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8"/>
    </row>
    <row r="2" spans="1:14" x14ac:dyDescent="0.25">
      <c r="A2" s="99" t="s">
        <v>421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"/>
    </row>
    <row r="3" spans="1:14" x14ac:dyDescent="0.25">
      <c r="A3" s="100" t="s">
        <v>417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8"/>
    </row>
    <row r="4" spans="1:14" x14ac:dyDescent="0.25">
      <c r="A4" s="99" t="s">
        <v>533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5" t="s">
        <v>61</v>
      </c>
      <c r="C9" s="96"/>
      <c r="D9" s="97"/>
      <c r="E9" s="3">
        <v>41271.379999999997</v>
      </c>
      <c r="F9" s="5">
        <v>21712.03</v>
      </c>
      <c r="G9" s="53">
        <v>11702.23</v>
      </c>
      <c r="H9" s="53">
        <v>53071.360000000001</v>
      </c>
      <c r="I9" s="3">
        <f>SUM(E9:H9)</f>
        <v>127757</v>
      </c>
      <c r="J9" s="53">
        <v>149627.76</v>
      </c>
      <c r="K9" s="71">
        <f>SUM(I9/J9)-1</f>
        <v>-0.1461677966708852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8551.61</v>
      </c>
      <c r="F10" s="5">
        <v>19347.88</v>
      </c>
      <c r="G10" s="2"/>
      <c r="H10" s="2">
        <v>5546.74</v>
      </c>
      <c r="I10" s="3">
        <f t="shared" ref="I10:I11" si="0">SUM(E10:H10)</f>
        <v>33446.230000000003</v>
      </c>
      <c r="J10" s="2">
        <v>10410.030000000001</v>
      </c>
      <c r="K10" s="71">
        <f t="shared" ref="K10:K12" si="1">SUM(I10/J10)-1</f>
        <v>2.2128850733379251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2" t="s">
        <v>63</v>
      </c>
      <c r="C11" s="93"/>
      <c r="D11" s="94"/>
      <c r="E11" s="3"/>
      <c r="F11" s="5"/>
      <c r="G11" s="2">
        <v>790</v>
      </c>
      <c r="H11" s="2">
        <v>8408.64</v>
      </c>
      <c r="I11" s="3">
        <f t="shared" si="0"/>
        <v>9198.64</v>
      </c>
      <c r="J11" s="2">
        <v>7155.22</v>
      </c>
      <c r="K11" s="71">
        <f t="shared" si="1"/>
        <v>0.28558451032952159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49822.99</v>
      </c>
      <c r="F12" s="4">
        <f t="shared" ref="F12:I12" si="2">SUM(F9:F11)</f>
        <v>41059.910000000003</v>
      </c>
      <c r="G12" s="4">
        <f t="shared" si="2"/>
        <v>12492.23</v>
      </c>
      <c r="H12" s="4">
        <f>SUM(H9:H11)</f>
        <v>67026.739999999991</v>
      </c>
      <c r="I12" s="4">
        <f t="shared" si="2"/>
        <v>170401.87</v>
      </c>
      <c r="J12" s="4">
        <f>SUM(J9:J11)</f>
        <v>167193.01</v>
      </c>
      <c r="K12" s="78">
        <f t="shared" si="1"/>
        <v>1.9192548779401575E-2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14643.94</v>
      </c>
      <c r="F16" s="52">
        <v>14669.16</v>
      </c>
      <c r="G16" s="36"/>
      <c r="H16" s="56">
        <v>2294.02</v>
      </c>
      <c r="I16" s="35">
        <f t="shared" ref="I16:I18" si="3">SUM(E16:H16)</f>
        <v>31607.119999999999</v>
      </c>
      <c r="J16" s="56">
        <v>29844.67</v>
      </c>
      <c r="K16" s="71">
        <f t="shared" ref="K16:K20" si="4">SUM(I16/J16)-1</f>
        <v>5.9054095756461811E-2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192842.65</v>
      </c>
      <c r="F17" s="3">
        <v>116825.04</v>
      </c>
      <c r="G17" s="35"/>
      <c r="H17" s="35">
        <v>70810.83</v>
      </c>
      <c r="I17" s="35">
        <f t="shared" si="3"/>
        <v>380478.52</v>
      </c>
      <c r="J17" s="35">
        <v>284816.09000000003</v>
      </c>
      <c r="K17" s="71">
        <f t="shared" si="4"/>
        <v>0.33587438827630844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34525.629999999997</v>
      </c>
      <c r="F18" s="3">
        <v>21526.75</v>
      </c>
      <c r="G18" s="35"/>
      <c r="H18" s="35">
        <v>10066</v>
      </c>
      <c r="I18" s="35">
        <f t="shared" si="3"/>
        <v>66118.38</v>
      </c>
      <c r="J18" s="35">
        <v>72757.81</v>
      </c>
      <c r="K18" s="71">
        <f t="shared" si="4"/>
        <v>-9.1253846150674334E-2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2" t="s">
        <v>325</v>
      </c>
      <c r="C19" s="93"/>
      <c r="D19" s="94"/>
      <c r="E19" s="3">
        <v>8202.98</v>
      </c>
      <c r="F19" s="3">
        <v>20047.23</v>
      </c>
      <c r="G19" s="35">
        <v>2839.57</v>
      </c>
      <c r="H19" s="35">
        <v>12061</v>
      </c>
      <c r="I19" s="35">
        <f>SUM(E19:H19)</f>
        <v>43150.78</v>
      </c>
      <c r="J19" s="35">
        <v>31143.73</v>
      </c>
      <c r="K19" s="71">
        <f t="shared" si="4"/>
        <v>0.38553667142631909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250215.2</v>
      </c>
      <c r="F20" s="4">
        <f t="shared" si="5"/>
        <v>173068.18</v>
      </c>
      <c r="G20" s="4">
        <f t="shared" si="5"/>
        <v>2839.57</v>
      </c>
      <c r="H20" s="4">
        <f t="shared" si="5"/>
        <v>95231.85</v>
      </c>
      <c r="I20" s="4">
        <f t="shared" si="5"/>
        <v>521354.80000000005</v>
      </c>
      <c r="J20" s="4">
        <f>SUM(J16:J19)</f>
        <v>418562.3</v>
      </c>
      <c r="K20" s="78">
        <f t="shared" si="4"/>
        <v>0.24558470746170902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10173.469999999999</v>
      </c>
      <c r="F24" s="3">
        <v>14895</v>
      </c>
      <c r="G24" s="2"/>
      <c r="H24" s="2">
        <v>6913.88</v>
      </c>
      <c r="I24" s="3">
        <f>SUM(E24:H24)</f>
        <v>31982.350000000002</v>
      </c>
      <c r="J24" s="2">
        <v>12029.17</v>
      </c>
      <c r="K24" s="71">
        <f t="shared" ref="K24:K26" si="8">SUM(I24/J24)-1</f>
        <v>1.6587328967834023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3310.83</v>
      </c>
      <c r="F25" s="3">
        <v>1284.98</v>
      </c>
      <c r="G25" s="2"/>
      <c r="H25" s="2">
        <v>799</v>
      </c>
      <c r="I25" s="3">
        <f>SUM(E25:H25)</f>
        <v>5394.8099999999995</v>
      </c>
      <c r="J25" s="2">
        <v>3584.16</v>
      </c>
      <c r="K25" s="71">
        <f t="shared" si="8"/>
        <v>0.50518113030668266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13484.3</v>
      </c>
      <c r="F26" s="4">
        <f t="shared" ref="F26:I26" si="9">SUM(F24:F25)</f>
        <v>16179.98</v>
      </c>
      <c r="G26" s="4">
        <f t="shared" si="9"/>
        <v>0</v>
      </c>
      <c r="H26" s="4">
        <f>SUM(H24:H25)</f>
        <v>7712.88</v>
      </c>
      <c r="I26" s="4">
        <f t="shared" si="9"/>
        <v>37377.160000000003</v>
      </c>
      <c r="J26" s="4">
        <f>SUM(J24:J25)</f>
        <v>15613.33</v>
      </c>
      <c r="K26" s="78">
        <f t="shared" si="8"/>
        <v>1.3939262156119163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31748.97</v>
      </c>
      <c r="F30" s="3">
        <v>25734.799999999999</v>
      </c>
      <c r="G30" s="2"/>
      <c r="H30" s="2">
        <v>16085.68</v>
      </c>
      <c r="I30" s="3">
        <f>SUM(E30:H30)</f>
        <v>73569.450000000012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31748.97</v>
      </c>
      <c r="F31" s="4">
        <f t="shared" si="10"/>
        <v>25734.799999999999</v>
      </c>
      <c r="G31" s="4">
        <f t="shared" si="10"/>
        <v>0</v>
      </c>
      <c r="H31" s="4">
        <f t="shared" si="10"/>
        <v>16085.68</v>
      </c>
      <c r="I31" s="4">
        <f t="shared" si="10"/>
        <v>73569.450000000012</v>
      </c>
      <c r="J31" s="4">
        <f t="shared" si="10"/>
        <v>0</v>
      </c>
      <c r="K31" s="86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87445.119999999995</v>
      </c>
      <c r="F34" s="5">
        <v>59433.760000000002</v>
      </c>
      <c r="G34" s="2">
        <v>28113.279999999999</v>
      </c>
      <c r="H34" s="2">
        <v>49465.04</v>
      </c>
      <c r="I34" s="2">
        <f>SUM(E34:H34)</f>
        <v>224457.2</v>
      </c>
      <c r="J34" s="2">
        <v>248440.47</v>
      </c>
      <c r="K34" s="71">
        <f t="shared" ref="K34:K39" si="11">SUM(I34/J34)-1</f>
        <v>-9.6535278652467471E-2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2" t="s">
        <v>75</v>
      </c>
      <c r="C35" s="93"/>
      <c r="D35" s="94"/>
      <c r="E35" s="3">
        <v>37084.89</v>
      </c>
      <c r="F35" s="3">
        <v>65381.08</v>
      </c>
      <c r="G35" s="2">
        <v>11217.79</v>
      </c>
      <c r="H35" s="2">
        <v>72803.56</v>
      </c>
      <c r="I35" s="2">
        <f>SUM(E35:H35)</f>
        <v>186487.32</v>
      </c>
      <c r="J35" s="2">
        <v>161284.14000000001</v>
      </c>
      <c r="K35" s="71">
        <f t="shared" si="11"/>
        <v>0.15626570597704137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2" t="s">
        <v>429</v>
      </c>
      <c r="C36" s="93"/>
      <c r="D36" s="94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2" t="s">
        <v>494</v>
      </c>
      <c r="C37" s="93"/>
      <c r="D37" s="94"/>
      <c r="E37" s="3"/>
      <c r="F37" s="3">
        <v>2744.05</v>
      </c>
      <c r="G37" s="2">
        <v>6133.24</v>
      </c>
      <c r="H37" s="2">
        <v>1767</v>
      </c>
      <c r="I37" s="2">
        <f>SUM(E37:H37)</f>
        <v>10644.29</v>
      </c>
      <c r="J37" s="2">
        <v>9775.0499999999993</v>
      </c>
      <c r="K37" s="71">
        <f t="shared" si="11"/>
        <v>8.8924353328116101E-2</v>
      </c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2" t="s">
        <v>525</v>
      </c>
      <c r="C38" s="93"/>
      <c r="D38" s="94"/>
      <c r="E38" s="3">
        <v>917.12</v>
      </c>
      <c r="F38" s="3">
        <v>4096.38</v>
      </c>
      <c r="G38" s="2"/>
      <c r="H38" s="2">
        <v>6848.79</v>
      </c>
      <c r="I38" s="2">
        <f>SUM(E38:H38)</f>
        <v>11862.29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125447.12999999999</v>
      </c>
      <c r="F39" s="4">
        <f t="shared" si="12"/>
        <v>131655.26999999999</v>
      </c>
      <c r="G39" s="4">
        <f t="shared" si="12"/>
        <v>45464.31</v>
      </c>
      <c r="H39" s="4">
        <f t="shared" si="12"/>
        <v>130884.39</v>
      </c>
      <c r="I39" s="4">
        <f t="shared" si="12"/>
        <v>433451.1</v>
      </c>
      <c r="J39" s="4">
        <f t="shared" si="12"/>
        <v>419499.66</v>
      </c>
      <c r="K39" s="78">
        <f t="shared" si="11"/>
        <v>3.3257333271736078E-2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5" t="s">
        <v>365</v>
      </c>
      <c r="C43" s="96"/>
      <c r="D43" s="97"/>
      <c r="E43" s="3"/>
      <c r="F43" s="69"/>
      <c r="G43" s="2"/>
      <c r="H43" s="53"/>
      <c r="I43" s="2">
        <f>SUM(E43:H43)</f>
        <v>0</v>
      </c>
      <c r="J43" s="2">
        <v>93.24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2" t="s">
        <v>485</v>
      </c>
      <c r="C44" s="93"/>
      <c r="D44" s="94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2" t="s">
        <v>342</v>
      </c>
      <c r="C45" s="93"/>
      <c r="D45" s="94"/>
      <c r="E45" s="3">
        <v>13624.17</v>
      </c>
      <c r="F45" s="5">
        <v>49025.77</v>
      </c>
      <c r="G45" s="2">
        <v>1716.43</v>
      </c>
      <c r="H45" s="2">
        <v>33526.06</v>
      </c>
      <c r="I45" s="2">
        <f>SUM(E45:H45)</f>
        <v>97892.43</v>
      </c>
      <c r="J45" s="2">
        <v>140550.03</v>
      </c>
      <c r="K45" s="71">
        <f t="shared" si="15"/>
        <v>-0.30350473777913822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2" t="s">
        <v>454</v>
      </c>
      <c r="C46" s="93"/>
      <c r="D46" s="94"/>
      <c r="E46" s="3"/>
      <c r="F46" s="3"/>
      <c r="G46" s="2"/>
      <c r="H46" s="2"/>
      <c r="I46" s="2">
        <f>SUM(E46:H46)</f>
        <v>0</v>
      </c>
      <c r="J46" s="2">
        <v>7460.17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2" t="s">
        <v>466</v>
      </c>
      <c r="C47" s="93"/>
      <c r="D47" s="94"/>
      <c r="E47" s="3">
        <v>27749.57</v>
      </c>
      <c r="F47" s="3">
        <v>46511.46</v>
      </c>
      <c r="G47" s="2">
        <v>7994.19</v>
      </c>
      <c r="H47" s="2">
        <v>34325.07</v>
      </c>
      <c r="I47" s="2">
        <f>SUM(E47:H47)</f>
        <v>116580.29000000001</v>
      </c>
      <c r="J47" s="2">
        <v>61495.64</v>
      </c>
      <c r="K47" s="71">
        <f t="shared" si="15"/>
        <v>0.89574886935073783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41373.74</v>
      </c>
      <c r="F48" s="39">
        <f t="shared" ref="F48:I48" si="16">SUM(F43:F47)</f>
        <v>95537.23</v>
      </c>
      <c r="G48" s="39">
        <f t="shared" si="16"/>
        <v>9710.619999999999</v>
      </c>
      <c r="H48" s="39">
        <f>SUM(H43:H47)</f>
        <v>67851.13</v>
      </c>
      <c r="I48" s="39">
        <f t="shared" si="16"/>
        <v>214472.72</v>
      </c>
      <c r="J48" s="39">
        <f>SUM(J43:J47)</f>
        <v>215164.56</v>
      </c>
      <c r="K48" s="78">
        <f t="shared" si="15"/>
        <v>-3.2153994133605757E-3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19166.63</v>
      </c>
      <c r="F52" s="3">
        <v>56078.23</v>
      </c>
      <c r="G52" s="2">
        <v>232407.27</v>
      </c>
      <c r="H52" s="2">
        <v>2146107.4300000002</v>
      </c>
      <c r="I52" s="2">
        <f>SUM(E52:H52)</f>
        <v>2453759.56</v>
      </c>
      <c r="J52" s="2">
        <v>2626616.11</v>
      </c>
      <c r="K52" s="71">
        <f t="shared" ref="K52:K55" si="17">SUM(I52/J52)-1</f>
        <v>-6.5809597886003934E-2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>
        <v>1665.55</v>
      </c>
      <c r="F53" s="3">
        <v>8996.7000000000007</v>
      </c>
      <c r="G53" s="2">
        <v>12016.7</v>
      </c>
      <c r="H53" s="2">
        <v>4491.47</v>
      </c>
      <c r="I53" s="2">
        <f t="shared" ref="I53:I54" si="18">SUM(E53:H53)</f>
        <v>27170.420000000002</v>
      </c>
      <c r="J53" s="2">
        <v>9919.99</v>
      </c>
      <c r="K53" s="71">
        <f t="shared" si="17"/>
        <v>1.7389563900770062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20832.18</v>
      </c>
      <c r="F55" s="4">
        <f t="shared" ref="F55:I55" si="19">SUM(F52:F54)</f>
        <v>65074.930000000008</v>
      </c>
      <c r="G55" s="4">
        <f t="shared" si="19"/>
        <v>244423.97</v>
      </c>
      <c r="H55" s="4">
        <f>SUM(H52:H54)</f>
        <v>2150598.9000000004</v>
      </c>
      <c r="I55" s="4">
        <f t="shared" si="19"/>
        <v>2480929.98</v>
      </c>
      <c r="J55" s="4">
        <f>SUM(J52:J54)</f>
        <v>2636536.1</v>
      </c>
      <c r="K55" s="78">
        <f t="shared" si="17"/>
        <v>-5.9019150164490441E-2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16879.09</v>
      </c>
      <c r="F59" s="3">
        <v>33455.47</v>
      </c>
      <c r="G59" s="2"/>
      <c r="H59" s="2">
        <v>10675</v>
      </c>
      <c r="I59" s="2">
        <f>SUM(E59:H59)</f>
        <v>61009.56</v>
      </c>
      <c r="J59" s="2">
        <v>53149.97</v>
      </c>
      <c r="K59" s="71">
        <f t="shared" ref="K59:K66" si="20">SUM(I59/J59)-1</f>
        <v>0.14787571846230585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7976.28</v>
      </c>
      <c r="G60" s="2">
        <v>4563.2700000000004</v>
      </c>
      <c r="H60" s="2">
        <v>4971.97</v>
      </c>
      <c r="I60" s="2">
        <f t="shared" ref="I60:I64" si="21">SUM(E60:H60)</f>
        <v>25069.54</v>
      </c>
      <c r="J60" s="2">
        <v>57967.37</v>
      </c>
      <c r="K60" s="71">
        <f t="shared" si="20"/>
        <v>-0.56752324626768469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3526.57</v>
      </c>
      <c r="F61" s="3">
        <v>11111.7</v>
      </c>
      <c r="G61" s="2"/>
      <c r="H61" s="2">
        <v>6864</v>
      </c>
      <c r="I61" s="2">
        <f t="shared" si="21"/>
        <v>21502.27</v>
      </c>
      <c r="J61" s="2">
        <v>25321.200000000001</v>
      </c>
      <c r="K61" s="71">
        <f t="shared" si="20"/>
        <v>-0.15081947143105379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2559.44</v>
      </c>
      <c r="F62" s="3">
        <v>14703.69</v>
      </c>
      <c r="G62" s="2">
        <v>2250.3200000000002</v>
      </c>
      <c r="H62" s="2">
        <v>16663</v>
      </c>
      <c r="I62" s="2">
        <f t="shared" si="21"/>
        <v>36176.449999999997</v>
      </c>
      <c r="J62" s="2">
        <v>33450.379999999997</v>
      </c>
      <c r="K62" s="71">
        <f t="shared" si="20"/>
        <v>8.1495935173232725E-2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5804.08</v>
      </c>
      <c r="F63" s="3">
        <v>14088.73</v>
      </c>
      <c r="G63" s="2"/>
      <c r="H63" s="2">
        <v>10631</v>
      </c>
      <c r="I63" s="2">
        <f t="shared" si="21"/>
        <v>30523.809999999998</v>
      </c>
      <c r="J63" s="2">
        <v>35651.870000000003</v>
      </c>
      <c r="K63" s="71">
        <f t="shared" si="20"/>
        <v>-0.1438370553914845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4525.43</v>
      </c>
      <c r="F64" s="3">
        <v>3060.81</v>
      </c>
      <c r="G64" s="2"/>
      <c r="H64" s="2">
        <v>3195</v>
      </c>
      <c r="I64" s="2">
        <f t="shared" si="21"/>
        <v>10781.24</v>
      </c>
      <c r="J64" s="2">
        <v>14824.32</v>
      </c>
      <c r="K64" s="71">
        <f t="shared" si="20"/>
        <v>-0.27273291456201698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40852.629999999997</v>
      </c>
      <c r="F66" s="39">
        <f t="shared" ref="F66:I66" si="22">SUM(F59:F65)</f>
        <v>84396.68</v>
      </c>
      <c r="G66" s="39">
        <f t="shared" si="22"/>
        <v>6813.59</v>
      </c>
      <c r="H66" s="39">
        <f>SUM(H59:H65)</f>
        <v>52999.97</v>
      </c>
      <c r="I66" s="39">
        <f t="shared" si="22"/>
        <v>185062.87</v>
      </c>
      <c r="J66" s="39">
        <f>SUM(J59:J65)</f>
        <v>220365.11000000002</v>
      </c>
      <c r="K66" s="78">
        <f t="shared" si="20"/>
        <v>-0.16019886269654948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10523.17</v>
      </c>
      <c r="F70" s="3">
        <v>21022.32</v>
      </c>
      <c r="G70" s="2">
        <v>4429.1400000000003</v>
      </c>
      <c r="H70" s="2">
        <v>11648.1</v>
      </c>
      <c r="I70" s="2">
        <f>SUM(E70:H70)</f>
        <v>47622.729999999996</v>
      </c>
      <c r="J70" s="2">
        <v>47208.27</v>
      </c>
      <c r="K70" s="71">
        <f>SUM(I70/J70)-1</f>
        <v>8.7793939494076323E-3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>
        <v>829.3</v>
      </c>
      <c r="F71" s="3"/>
      <c r="G71" s="2"/>
      <c r="H71" s="2">
        <v>25</v>
      </c>
      <c r="I71" s="2">
        <f>SUM(E71:H71)</f>
        <v>854.3</v>
      </c>
      <c r="J71" s="2">
        <v>3947.54</v>
      </c>
      <c r="K71" s="71">
        <f>SUM(I71/J71)-1</f>
        <v>-0.78358674009636387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11352.47</v>
      </c>
      <c r="F72" s="39">
        <f t="shared" ref="F72:H72" si="23">SUM(F70:F71)</f>
        <v>21022.32</v>
      </c>
      <c r="G72" s="39">
        <f t="shared" si="23"/>
        <v>4429.1400000000003</v>
      </c>
      <c r="H72" s="39">
        <f t="shared" si="23"/>
        <v>11673.1</v>
      </c>
      <c r="I72" s="39">
        <f>SUM(I70:I71)</f>
        <v>48477.03</v>
      </c>
      <c r="J72" s="39">
        <f>SUM(J70:J71)</f>
        <v>51155.81</v>
      </c>
      <c r="K72" s="78">
        <f t="shared" ref="K72" si="24">SUM(I72/J72)-1</f>
        <v>-5.2365117471505185E-2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58139.6</v>
      </c>
      <c r="F76" s="3">
        <v>40770.19</v>
      </c>
      <c r="G76" s="2">
        <v>730.41</v>
      </c>
      <c r="H76" s="2">
        <v>58800.75</v>
      </c>
      <c r="I76" s="2">
        <f>SUM(E76:H76)</f>
        <v>158440.95000000001</v>
      </c>
      <c r="J76" s="2">
        <v>150611.19</v>
      </c>
      <c r="K76" s="71">
        <f t="shared" ref="K76:K86" si="25">SUM(I76/J76)-1</f>
        <v>5.1986575499469945E-2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4128.3599999999997</v>
      </c>
      <c r="F77" s="3">
        <v>38512.36</v>
      </c>
      <c r="G77" s="2">
        <v>50244.25</v>
      </c>
      <c r="H77" s="2">
        <v>16180.12</v>
      </c>
      <c r="I77" s="2">
        <f t="shared" ref="I77:I85" si="26">SUM(E77:H77)</f>
        <v>109065.09</v>
      </c>
      <c r="J77" s="2">
        <v>148833.35999999999</v>
      </c>
      <c r="K77" s="71">
        <f t="shared" si="25"/>
        <v>-0.26719997452184108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25127.02</v>
      </c>
      <c r="F78" s="3">
        <v>46380.14</v>
      </c>
      <c r="G78" s="2">
        <v>55507.25</v>
      </c>
      <c r="H78" s="2">
        <v>27092.29</v>
      </c>
      <c r="I78" s="2">
        <f t="shared" si="26"/>
        <v>154106.70000000001</v>
      </c>
      <c r="J78" s="2">
        <v>106173.94</v>
      </c>
      <c r="K78" s="71">
        <f t="shared" si="25"/>
        <v>0.45145503689511757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58005.8</v>
      </c>
      <c r="F79" s="3">
        <v>120717.53</v>
      </c>
      <c r="G79" s="2">
        <v>173164.9</v>
      </c>
      <c r="H79" s="2">
        <v>189721.71</v>
      </c>
      <c r="I79" s="2">
        <f t="shared" si="26"/>
        <v>541609.93999999994</v>
      </c>
      <c r="J79" s="2">
        <v>665098.77</v>
      </c>
      <c r="K79" s="71">
        <f t="shared" si="25"/>
        <v>-0.18566991185384396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12832.98</v>
      </c>
      <c r="F80" s="3">
        <v>24171.47</v>
      </c>
      <c r="G80" s="2">
        <v>4668.34</v>
      </c>
      <c r="H80" s="2">
        <v>19361.46</v>
      </c>
      <c r="I80" s="2">
        <f t="shared" si="26"/>
        <v>61034.249999999993</v>
      </c>
      <c r="J80" s="2">
        <v>46894.25</v>
      </c>
      <c r="K80" s="71">
        <f t="shared" si="25"/>
        <v>0.30152950521652433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35527.97</v>
      </c>
      <c r="F81" s="3">
        <v>43041.4</v>
      </c>
      <c r="G81" s="2">
        <v>2829.07</v>
      </c>
      <c r="H81" s="2">
        <v>93161.82</v>
      </c>
      <c r="I81" s="2">
        <f t="shared" si="26"/>
        <v>174560.26</v>
      </c>
      <c r="J81" s="2">
        <v>195939.36</v>
      </c>
      <c r="K81" s="71">
        <f t="shared" si="25"/>
        <v>-0.10911079836128879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55973.86</v>
      </c>
      <c r="F82" s="3">
        <v>127860.86</v>
      </c>
      <c r="G82" s="2">
        <v>57228.92</v>
      </c>
      <c r="H82" s="2">
        <v>87314.14</v>
      </c>
      <c r="I82" s="2">
        <f t="shared" si="26"/>
        <v>328377.78000000003</v>
      </c>
      <c r="J82" s="2">
        <v>312369.21999999997</v>
      </c>
      <c r="K82" s="71">
        <f t="shared" si="25"/>
        <v>5.1248839434308024E-2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2491.87</v>
      </c>
      <c r="F83" s="3">
        <v>17261.240000000002</v>
      </c>
      <c r="G83" s="2"/>
      <c r="H83" s="2">
        <v>9302.16</v>
      </c>
      <c r="I83" s="2">
        <f t="shared" ref="I83:I84" si="27">SUM(E83:H83)</f>
        <v>29055.27</v>
      </c>
      <c r="J83" s="2">
        <v>34497.339999999997</v>
      </c>
      <c r="K83" s="71">
        <f t="shared" ref="K83:K85" si="28">SUM(I83/J83)-1</f>
        <v>-0.15775332243007711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8834.36</v>
      </c>
      <c r="F84" s="3">
        <v>40900.44</v>
      </c>
      <c r="G84" s="2">
        <v>65076.47</v>
      </c>
      <c r="H84" s="2">
        <v>29066.33</v>
      </c>
      <c r="I84" s="2">
        <f t="shared" si="27"/>
        <v>143877.6</v>
      </c>
      <c r="J84" s="2">
        <v>201052.27</v>
      </c>
      <c r="K84" s="71">
        <f t="shared" si="28"/>
        <v>-0.28437714232224276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345.68</v>
      </c>
      <c r="F85" s="3">
        <v>324.8</v>
      </c>
      <c r="G85" s="2"/>
      <c r="H85" s="2">
        <v>885</v>
      </c>
      <c r="I85" s="2">
        <f t="shared" si="26"/>
        <v>1555.48</v>
      </c>
      <c r="J85" s="2">
        <v>1850.24</v>
      </c>
      <c r="K85" s="71">
        <f t="shared" si="28"/>
        <v>-0.15930906260809408</v>
      </c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261407.5</v>
      </c>
      <c r="F86" s="4">
        <f t="shared" si="29"/>
        <v>499940.43</v>
      </c>
      <c r="G86" s="4">
        <f t="shared" si="29"/>
        <v>409449.61</v>
      </c>
      <c r="H86" s="4">
        <f t="shared" si="29"/>
        <v>530885.78</v>
      </c>
      <c r="I86" s="4">
        <f t="shared" si="29"/>
        <v>1701683.32</v>
      </c>
      <c r="J86" s="4">
        <f t="shared" si="29"/>
        <v>1863319.9400000002</v>
      </c>
      <c r="K86" s="78">
        <f t="shared" si="25"/>
        <v>-8.6746573430647733E-2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72546.2</v>
      </c>
      <c r="F90" s="3">
        <v>87644.92</v>
      </c>
      <c r="G90" s="2">
        <v>57843.83</v>
      </c>
      <c r="H90" s="2">
        <v>254463.82</v>
      </c>
      <c r="I90" s="2">
        <f>SUM(E90:H90)</f>
        <v>472498.77</v>
      </c>
      <c r="J90" s="2">
        <v>349625.61</v>
      </c>
      <c r="K90" s="71">
        <f t="shared" ref="K90:K91" si="32">SUM(I90/J90)-1</f>
        <v>0.35144210402664733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72546.2</v>
      </c>
      <c r="F91" s="4">
        <f t="shared" ref="F91:I91" si="33">SUM(F90)</f>
        <v>87644.92</v>
      </c>
      <c r="G91" s="4">
        <f t="shared" si="33"/>
        <v>57843.83</v>
      </c>
      <c r="H91" s="4">
        <f>SUM(H90)</f>
        <v>254463.82</v>
      </c>
      <c r="I91" s="4">
        <f t="shared" si="33"/>
        <v>472498.77</v>
      </c>
      <c r="J91" s="4">
        <f>SUM(J90)</f>
        <v>349625.61</v>
      </c>
      <c r="K91" s="78">
        <f t="shared" si="32"/>
        <v>0.35144210402664733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53298.27</v>
      </c>
      <c r="F95" s="3">
        <v>38362.230000000003</v>
      </c>
      <c r="G95" s="2">
        <v>8719.07</v>
      </c>
      <c r="H95" s="2">
        <v>30060.25</v>
      </c>
      <c r="I95" s="2">
        <f>SUM(E95:H95)</f>
        <v>130439.82</v>
      </c>
      <c r="J95" s="53">
        <v>135989.17000000001</v>
      </c>
      <c r="K95" s="71">
        <f t="shared" ref="K95:K116" si="34">SUM(I95/J95)-1</f>
        <v>-4.0807293698461478E-2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10481.68</v>
      </c>
      <c r="F97" s="3">
        <v>88505.5</v>
      </c>
      <c r="G97" s="2">
        <v>71307.69</v>
      </c>
      <c r="H97" s="2">
        <v>76549.960000000006</v>
      </c>
      <c r="I97" s="2">
        <f t="shared" ref="I97:I115" si="35">SUM(E97:H97)</f>
        <v>246844.83000000002</v>
      </c>
      <c r="J97" s="2">
        <v>222905.49</v>
      </c>
      <c r="K97" s="71">
        <f t="shared" si="34"/>
        <v>0.10739681647141142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19351.2</v>
      </c>
      <c r="F98" s="3">
        <v>73566.97</v>
      </c>
      <c r="G98" s="2">
        <v>48675.97</v>
      </c>
      <c r="H98" s="2">
        <v>62155.37</v>
      </c>
      <c r="I98" s="2">
        <f t="shared" si="35"/>
        <v>203749.51</v>
      </c>
      <c r="J98" s="2">
        <v>148170.92000000001</v>
      </c>
      <c r="K98" s="71">
        <f t="shared" si="34"/>
        <v>0.37509782621313281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6281.62</v>
      </c>
      <c r="F99" s="3">
        <v>56305.2</v>
      </c>
      <c r="G99" s="2">
        <v>75333.88</v>
      </c>
      <c r="H99" s="2">
        <v>69026.12</v>
      </c>
      <c r="I99" s="2">
        <f t="shared" si="35"/>
        <v>206946.82</v>
      </c>
      <c r="J99" s="2">
        <v>143721.04</v>
      </c>
      <c r="K99" s="71">
        <f t="shared" si="34"/>
        <v>0.43992013973736888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30353.61</v>
      </c>
      <c r="G100" s="2">
        <v>14615.54</v>
      </c>
      <c r="H100" s="2">
        <v>8824.01</v>
      </c>
      <c r="I100" s="2">
        <f t="shared" si="35"/>
        <v>53793.16</v>
      </c>
      <c r="J100" s="2">
        <v>31171.74</v>
      </c>
      <c r="K100" s="71">
        <f t="shared" si="34"/>
        <v>0.72570283211652598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8258.35</v>
      </c>
      <c r="F101" s="3">
        <v>91374.17</v>
      </c>
      <c r="G101" s="2">
        <v>42363.01</v>
      </c>
      <c r="H101" s="2">
        <v>52644.800000000003</v>
      </c>
      <c r="I101" s="2">
        <f t="shared" si="35"/>
        <v>194640.33000000002</v>
      </c>
      <c r="J101" s="2">
        <v>175376.64000000001</v>
      </c>
      <c r="K101" s="71">
        <f t="shared" si="34"/>
        <v>0.10984182385977981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29073.97</v>
      </c>
      <c r="F102" s="3">
        <v>180321.42</v>
      </c>
      <c r="G102" s="2">
        <v>29490.66</v>
      </c>
      <c r="H102" s="2">
        <v>164303.93</v>
      </c>
      <c r="I102" s="2">
        <f t="shared" si="35"/>
        <v>403189.98</v>
      </c>
      <c r="J102" s="2">
        <v>302763.40000000002</v>
      </c>
      <c r="K102" s="71">
        <f t="shared" si="34"/>
        <v>0.33169986861027434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10527.99</v>
      </c>
      <c r="F103" s="3">
        <v>47981.35</v>
      </c>
      <c r="G103" s="2">
        <v>41783.67</v>
      </c>
      <c r="H103" s="2">
        <v>25894.14</v>
      </c>
      <c r="I103" s="2">
        <f t="shared" si="35"/>
        <v>126187.15</v>
      </c>
      <c r="J103" s="2">
        <v>121857.97</v>
      </c>
      <c r="K103" s="71">
        <f t="shared" si="34"/>
        <v>3.5526441151120469E-2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16472.09</v>
      </c>
      <c r="F104" s="3">
        <v>24338.95</v>
      </c>
      <c r="G104" s="2">
        <v>7073.8</v>
      </c>
      <c r="H104" s="2">
        <v>17738.16</v>
      </c>
      <c r="I104" s="2">
        <f t="shared" si="35"/>
        <v>65623</v>
      </c>
      <c r="J104" s="2">
        <v>82889.37</v>
      </c>
      <c r="K104" s="71">
        <f t="shared" si="34"/>
        <v>-0.20830620379911191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5662.83</v>
      </c>
      <c r="F105" s="3">
        <v>57272.89</v>
      </c>
      <c r="G105" s="2">
        <v>30206.1</v>
      </c>
      <c r="H105" s="2">
        <v>37290.31</v>
      </c>
      <c r="I105" s="2">
        <f t="shared" si="35"/>
        <v>130432.13</v>
      </c>
      <c r="J105" s="2">
        <v>161807.42000000001</v>
      </c>
      <c r="K105" s="71">
        <f t="shared" si="34"/>
        <v>-0.19390513735402248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>
        <v>444.67</v>
      </c>
      <c r="F107" s="3">
        <v>15032.45</v>
      </c>
      <c r="G107" s="2">
        <v>3856.38</v>
      </c>
      <c r="H107" s="81">
        <v>3278.43</v>
      </c>
      <c r="I107" s="2">
        <f t="shared" si="35"/>
        <v>22611.93</v>
      </c>
      <c r="J107" s="2">
        <v>24681.73</v>
      </c>
      <c r="K107" s="71">
        <f t="shared" si="34"/>
        <v>-8.3859599793045247E-2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17222.580000000002</v>
      </c>
      <c r="F108" s="3">
        <v>60231.46</v>
      </c>
      <c r="G108" s="2">
        <v>86460.73</v>
      </c>
      <c r="H108" s="2">
        <v>56192.83</v>
      </c>
      <c r="I108" s="2">
        <f t="shared" si="35"/>
        <v>220107.60000000003</v>
      </c>
      <c r="J108" s="2">
        <v>241311.35999999999</v>
      </c>
      <c r="K108" s="71">
        <f t="shared" si="34"/>
        <v>-8.7868884415553183E-2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25247.16</v>
      </c>
      <c r="F109" s="3">
        <v>107881.29</v>
      </c>
      <c r="G109" s="2">
        <v>17848.98</v>
      </c>
      <c r="H109" s="2">
        <v>39911.019999999997</v>
      </c>
      <c r="I109" s="2">
        <f t="shared" si="35"/>
        <v>190888.44999999998</v>
      </c>
      <c r="J109" s="2">
        <v>163371.38</v>
      </c>
      <c r="K109" s="71">
        <f t="shared" si="34"/>
        <v>0.16843262265398007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15654.29</v>
      </c>
      <c r="F110" s="3">
        <v>70973.289999999994</v>
      </c>
      <c r="G110" s="2">
        <v>14556.25</v>
      </c>
      <c r="H110" s="2">
        <v>60949.87</v>
      </c>
      <c r="I110" s="2">
        <f t="shared" si="35"/>
        <v>162133.69999999998</v>
      </c>
      <c r="J110" s="2">
        <v>153547.96</v>
      </c>
      <c r="K110" s="71">
        <f t="shared" si="34"/>
        <v>5.5915689143639424E-2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17902.669999999998</v>
      </c>
      <c r="F111" s="3">
        <v>50511.28</v>
      </c>
      <c r="G111" s="2">
        <v>19466.919999999998</v>
      </c>
      <c r="H111" s="2">
        <v>79010.97</v>
      </c>
      <c r="I111" s="2">
        <f t="shared" si="35"/>
        <v>166891.84</v>
      </c>
      <c r="J111" s="2">
        <v>138614.74</v>
      </c>
      <c r="K111" s="71">
        <f t="shared" si="34"/>
        <v>0.20399778551689396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>
        <v>1806.79</v>
      </c>
      <c r="F113" s="3"/>
      <c r="G113" s="2">
        <v>870.13</v>
      </c>
      <c r="H113" s="2">
        <v>200.41</v>
      </c>
      <c r="I113" s="2">
        <f t="shared" si="35"/>
        <v>2877.33</v>
      </c>
      <c r="J113" s="2">
        <v>2257.21</v>
      </c>
      <c r="K113" s="71">
        <f t="shared" si="34"/>
        <v>0.27472853655619089</v>
      </c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12037.25</v>
      </c>
      <c r="F114" s="3">
        <v>43120.92</v>
      </c>
      <c r="G114" s="2">
        <v>8843.2999999999993</v>
      </c>
      <c r="H114" s="2">
        <v>13581.2</v>
      </c>
      <c r="I114" s="2">
        <f t="shared" ref="I114" si="36">SUM(E114:H114)</f>
        <v>77582.67</v>
      </c>
      <c r="J114" s="2">
        <v>155359.96</v>
      </c>
      <c r="K114" s="71">
        <f t="shared" ref="K114:K115" si="37">SUM(I114/J114)-1</f>
        <v>-0.50062635186054372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4807.63</v>
      </c>
      <c r="F115" s="3">
        <v>3484.95</v>
      </c>
      <c r="G115" s="2">
        <v>15051.31</v>
      </c>
      <c r="H115" s="2">
        <v>1992</v>
      </c>
      <c r="I115" s="2">
        <f t="shared" si="35"/>
        <v>25335.89</v>
      </c>
      <c r="J115" s="2">
        <v>18432.740000000002</v>
      </c>
      <c r="K115" s="71">
        <f t="shared" si="37"/>
        <v>0.37450482131251217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254531.04</v>
      </c>
      <c r="F116" s="4">
        <f t="shared" si="38"/>
        <v>1039617.9299999999</v>
      </c>
      <c r="G116" s="4">
        <f t="shared" si="38"/>
        <v>536523.3899999999</v>
      </c>
      <c r="H116" s="4">
        <f t="shared" si="38"/>
        <v>799603.78</v>
      </c>
      <c r="I116" s="4">
        <f t="shared" si="38"/>
        <v>2630276.14</v>
      </c>
      <c r="J116" s="4">
        <f t="shared" si="38"/>
        <v>2424230.2400000002</v>
      </c>
      <c r="K116" s="78">
        <f t="shared" si="34"/>
        <v>8.4994360931657909E-2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138441.97</v>
      </c>
      <c r="F120" s="3">
        <v>98690.61</v>
      </c>
      <c r="G120" s="2">
        <v>32444.16</v>
      </c>
      <c r="H120" s="2">
        <v>419312.32</v>
      </c>
      <c r="I120" s="2">
        <f>SUM(E120:H120)</f>
        <v>688889.06</v>
      </c>
      <c r="J120" s="2">
        <v>745894.24</v>
      </c>
      <c r="K120" s="71">
        <f t="shared" ref="K120:K129" si="41">SUM(I120/J120)-1</f>
        <v>-7.6425285171795809E-2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7756.2</v>
      </c>
      <c r="F121" s="3">
        <v>66055.72</v>
      </c>
      <c r="G121" s="2">
        <v>18477.509999999998</v>
      </c>
      <c r="H121" s="2">
        <v>26246.18</v>
      </c>
      <c r="I121" s="2">
        <f t="shared" ref="I121:I128" si="42">SUM(E121:H121)</f>
        <v>118535.60999999999</v>
      </c>
      <c r="J121" s="2">
        <v>115299.93</v>
      </c>
      <c r="K121" s="71">
        <f t="shared" si="41"/>
        <v>2.8063156673208578E-2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26248.44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9317.07</v>
      </c>
      <c r="F123" s="3">
        <v>17664.53</v>
      </c>
      <c r="G123" s="2">
        <v>1762.6</v>
      </c>
      <c r="H123" s="2">
        <v>29931.33</v>
      </c>
      <c r="I123" s="2">
        <f t="shared" si="42"/>
        <v>58675.53</v>
      </c>
      <c r="J123" s="2">
        <v>79031.149999999994</v>
      </c>
      <c r="K123" s="71">
        <f t="shared" si="41"/>
        <v>-0.25756451728210961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15398.51</v>
      </c>
      <c r="F124" s="3">
        <v>31469.95</v>
      </c>
      <c r="G124" s="2"/>
      <c r="H124" s="2">
        <v>29941.32</v>
      </c>
      <c r="I124" s="2">
        <f t="shared" si="42"/>
        <v>76809.78</v>
      </c>
      <c r="J124" s="2">
        <v>71416.56</v>
      </c>
      <c r="K124" s="71">
        <f t="shared" si="41"/>
        <v>7.5517779069728341E-2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10699.01</v>
      </c>
      <c r="F125" s="3">
        <v>47154.19</v>
      </c>
      <c r="G125" s="2">
        <v>16463.59</v>
      </c>
      <c r="H125" s="2">
        <v>21576.77</v>
      </c>
      <c r="I125" s="2">
        <f t="shared" si="42"/>
        <v>95893.560000000012</v>
      </c>
      <c r="J125" s="2">
        <v>77255.16</v>
      </c>
      <c r="K125" s="71">
        <f t="shared" si="41"/>
        <v>0.24125767133224518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54572.14</v>
      </c>
      <c r="G126" s="2">
        <v>16764.169999999998</v>
      </c>
      <c r="H126" s="2">
        <v>15371.53</v>
      </c>
      <c r="I126" s="2">
        <f t="shared" si="42"/>
        <v>87152.82</v>
      </c>
      <c r="J126" s="2">
        <v>100881.67</v>
      </c>
      <c r="K126" s="71">
        <f t="shared" si="41"/>
        <v>-0.13608864722401992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9786.4699999999993</v>
      </c>
      <c r="F127" s="3">
        <v>48120.62</v>
      </c>
      <c r="G127" s="2"/>
      <c r="H127" s="2">
        <v>20270.34</v>
      </c>
      <c r="I127" s="2">
        <f t="shared" si="42"/>
        <v>78177.430000000008</v>
      </c>
      <c r="J127" s="2">
        <v>69702.679999999993</v>
      </c>
      <c r="K127" s="71">
        <f t="shared" si="41"/>
        <v>0.12158427767770208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2350.64</v>
      </c>
      <c r="F128" s="3">
        <v>15568.08</v>
      </c>
      <c r="G128" s="2">
        <v>8866.9699999999993</v>
      </c>
      <c r="H128" s="2">
        <v>62329.72</v>
      </c>
      <c r="I128" s="2">
        <f t="shared" si="42"/>
        <v>89115.41</v>
      </c>
      <c r="J128" s="2">
        <v>100639.69</v>
      </c>
      <c r="K128" s="71">
        <f t="shared" si="41"/>
        <v>-0.114510289131455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194194.85000000006</v>
      </c>
      <c r="F129" s="4">
        <f t="shared" si="43"/>
        <v>379295.84</v>
      </c>
      <c r="G129" s="4">
        <f t="shared" si="43"/>
        <v>94779</v>
      </c>
      <c r="H129" s="4">
        <f t="shared" si="43"/>
        <v>624979.51</v>
      </c>
      <c r="I129" s="4">
        <f t="shared" si="43"/>
        <v>1293249.2</v>
      </c>
      <c r="J129" s="4">
        <f t="shared" si="43"/>
        <v>1386369.5199999996</v>
      </c>
      <c r="K129" s="78">
        <f t="shared" si="41"/>
        <v>-6.7168470351252063E-2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5" t="s">
        <v>144</v>
      </c>
      <c r="C133" s="96"/>
      <c r="D133" s="97"/>
      <c r="E133" s="5">
        <v>183115.58</v>
      </c>
      <c r="F133" s="3">
        <v>249704.79</v>
      </c>
      <c r="G133" s="2">
        <v>2404.0500000000002</v>
      </c>
      <c r="H133" s="2">
        <v>240092.92</v>
      </c>
      <c r="I133" s="2">
        <f t="shared" ref="I133:I136" si="46">SUM(E133:H133)</f>
        <v>675317.34</v>
      </c>
      <c r="J133" s="53">
        <v>665567.48</v>
      </c>
      <c r="K133" s="71">
        <f t="shared" ref="K133:K137" si="47">SUM(I133/J133)-1</f>
        <v>1.4648942884048388E-2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2" t="s">
        <v>146</v>
      </c>
      <c r="C134" s="93"/>
      <c r="D134" s="94"/>
      <c r="E134" s="3">
        <v>145266.57999999999</v>
      </c>
      <c r="F134" s="3">
        <v>178121.83</v>
      </c>
      <c r="G134" s="2">
        <v>17138.18</v>
      </c>
      <c r="H134" s="2">
        <v>124712.11</v>
      </c>
      <c r="I134" s="2">
        <f t="shared" si="46"/>
        <v>465238.69999999995</v>
      </c>
      <c r="J134" s="2">
        <v>356506.05</v>
      </c>
      <c r="K134" s="71">
        <f t="shared" si="47"/>
        <v>0.30499524482123075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2" t="s">
        <v>148</v>
      </c>
      <c r="C135" s="93"/>
      <c r="D135" s="94"/>
      <c r="E135" s="3">
        <v>143675.82</v>
      </c>
      <c r="F135" s="3">
        <v>38733.72</v>
      </c>
      <c r="G135" s="2">
        <v>4841.57</v>
      </c>
      <c r="H135" s="2">
        <v>42434.080000000002</v>
      </c>
      <c r="I135" s="2">
        <f t="shared" si="46"/>
        <v>229685.19</v>
      </c>
      <c r="J135" s="2">
        <v>153437.13</v>
      </c>
      <c r="K135" s="71">
        <f t="shared" si="47"/>
        <v>0.49693356490700791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10187.85</v>
      </c>
      <c r="F136" s="3">
        <v>48595.46</v>
      </c>
      <c r="G136" s="2">
        <v>9908.19</v>
      </c>
      <c r="H136" s="2">
        <v>10879.88</v>
      </c>
      <c r="I136" s="2">
        <f t="shared" si="46"/>
        <v>79571.38</v>
      </c>
      <c r="J136" s="2">
        <v>77161.05</v>
      </c>
      <c r="K136" s="71">
        <f t="shared" si="47"/>
        <v>3.1237651639006936E-2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482245.82999999996</v>
      </c>
      <c r="F137" s="4">
        <f t="shared" ref="F137:I137" si="48">SUM(F133:F136)</f>
        <v>515155.8</v>
      </c>
      <c r="G137" s="4">
        <f t="shared" si="48"/>
        <v>34291.99</v>
      </c>
      <c r="H137" s="4">
        <f>SUM(H133:H136)</f>
        <v>418118.99000000005</v>
      </c>
      <c r="I137" s="4">
        <f t="shared" si="48"/>
        <v>1449812.6099999999</v>
      </c>
      <c r="J137" s="4">
        <f>SUM(J133:J136)</f>
        <v>1252671.7100000002</v>
      </c>
      <c r="K137" s="78">
        <f t="shared" si="47"/>
        <v>0.15737634882805773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114589.46</v>
      </c>
      <c r="F141" s="3">
        <v>218310.57</v>
      </c>
      <c r="G141" s="2">
        <v>87140.97</v>
      </c>
      <c r="H141" s="2">
        <v>219786.48</v>
      </c>
      <c r="I141" s="2">
        <f>SUM(E141:H141)</f>
        <v>639827.48</v>
      </c>
      <c r="J141" s="2">
        <v>551689.23</v>
      </c>
      <c r="K141" s="71">
        <f t="shared" ref="K141:K151" si="49">SUM(I141/J141)-1</f>
        <v>0.15976068628347151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21483.360000000001</v>
      </c>
      <c r="F142" s="3">
        <v>123559.07</v>
      </c>
      <c r="G142" s="2">
        <v>4097</v>
      </c>
      <c r="H142" s="2">
        <v>64810.48</v>
      </c>
      <c r="I142" s="2">
        <f t="shared" ref="I142:I150" si="50">SUM(E142:H142)</f>
        <v>213949.91</v>
      </c>
      <c r="J142" s="2">
        <v>182399.89</v>
      </c>
      <c r="K142" s="71">
        <f t="shared" si="49"/>
        <v>0.17297170519126959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11806.53</v>
      </c>
      <c r="F143" s="3">
        <v>32352.95</v>
      </c>
      <c r="G143" s="2">
        <v>9181.18</v>
      </c>
      <c r="H143" s="2">
        <v>19786.45</v>
      </c>
      <c r="I143" s="2">
        <f t="shared" si="50"/>
        <v>73127.11</v>
      </c>
      <c r="J143" s="2">
        <v>91362.96</v>
      </c>
      <c r="K143" s="71">
        <f t="shared" si="49"/>
        <v>-0.19959784577907724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11454.44</v>
      </c>
      <c r="F144" s="3">
        <v>49423.93</v>
      </c>
      <c r="G144" s="2">
        <v>19023</v>
      </c>
      <c r="H144" s="2">
        <v>36942.22</v>
      </c>
      <c r="I144" s="2">
        <f t="shared" si="50"/>
        <v>116843.59</v>
      </c>
      <c r="J144" s="2">
        <v>98793.87</v>
      </c>
      <c r="K144" s="71">
        <f t="shared" si="49"/>
        <v>0.18270080927085863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16730.349999999999</v>
      </c>
      <c r="F145" s="3">
        <v>64577.33</v>
      </c>
      <c r="G145" s="2">
        <v>96565.65</v>
      </c>
      <c r="H145" s="2">
        <v>61405.72</v>
      </c>
      <c r="I145" s="2">
        <f t="shared" si="50"/>
        <v>239279.05</v>
      </c>
      <c r="J145" s="2">
        <v>253455.71</v>
      </c>
      <c r="K145" s="71">
        <f t="shared" si="49"/>
        <v>-5.5933480449108841E-2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8015.52</v>
      </c>
      <c r="F146" s="3">
        <v>36844.980000000003</v>
      </c>
      <c r="G146" s="2">
        <v>3301.04</v>
      </c>
      <c r="H146" s="2">
        <v>26263.360000000001</v>
      </c>
      <c r="I146" s="2">
        <f t="shared" si="50"/>
        <v>74424.899999999994</v>
      </c>
      <c r="J146" s="2">
        <v>72001.009999999995</v>
      </c>
      <c r="K146" s="71">
        <f t="shared" si="49"/>
        <v>3.3664666648426156E-2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25651.17</v>
      </c>
      <c r="F147" s="3">
        <v>88142.47</v>
      </c>
      <c r="G147" s="2">
        <v>114341.3</v>
      </c>
      <c r="H147" s="2">
        <v>80677.63</v>
      </c>
      <c r="I147" s="2">
        <f t="shared" si="50"/>
        <v>308812.57</v>
      </c>
      <c r="J147" s="2">
        <v>386624.44</v>
      </c>
      <c r="K147" s="71">
        <f t="shared" si="49"/>
        <v>-0.20125957376103798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29272.959999999999</v>
      </c>
      <c r="F148" s="3">
        <v>29389.9</v>
      </c>
      <c r="G148" s="2">
        <v>6975.18</v>
      </c>
      <c r="H148" s="2">
        <v>39463.160000000003</v>
      </c>
      <c r="I148" s="2">
        <f t="shared" si="50"/>
        <v>105101.20000000001</v>
      </c>
      <c r="J148" s="2">
        <v>86998.81</v>
      </c>
      <c r="K148" s="71">
        <f t="shared" si="49"/>
        <v>0.20807629437690034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5879.09</v>
      </c>
      <c r="F149" s="3">
        <v>9347.01</v>
      </c>
      <c r="G149" s="2">
        <v>8829.43</v>
      </c>
      <c r="H149" s="2">
        <v>14022.42</v>
      </c>
      <c r="I149" s="2">
        <f t="shared" si="50"/>
        <v>38077.949999999997</v>
      </c>
      <c r="J149" s="2">
        <v>37649.839999999997</v>
      </c>
      <c r="K149" s="71">
        <f t="shared" si="49"/>
        <v>1.1370831854796704E-2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14934.59</v>
      </c>
      <c r="F150" s="3">
        <v>26255.39</v>
      </c>
      <c r="G150" s="2">
        <v>4684.08</v>
      </c>
      <c r="H150" s="2">
        <v>17166.36</v>
      </c>
      <c r="I150" s="2">
        <f t="shared" si="50"/>
        <v>63040.42</v>
      </c>
      <c r="J150" s="2">
        <v>19934.509999999998</v>
      </c>
      <c r="K150" s="71">
        <f t="shared" si="49"/>
        <v>2.162376200869748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259817.47</v>
      </c>
      <c r="F151" s="4">
        <f t="shared" si="51"/>
        <v>678203.60000000009</v>
      </c>
      <c r="G151" s="4">
        <f t="shared" si="51"/>
        <v>354138.83</v>
      </c>
      <c r="H151" s="4">
        <f t="shared" si="51"/>
        <v>580324.28</v>
      </c>
      <c r="I151" s="4">
        <f t="shared" si="51"/>
        <v>1872484.1799999997</v>
      </c>
      <c r="J151" s="4">
        <f t="shared" si="51"/>
        <v>1780910.27</v>
      </c>
      <c r="K151" s="78">
        <f t="shared" si="49"/>
        <v>5.1419721443910715E-2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24458</v>
      </c>
      <c r="F155" s="5">
        <v>161065.85999999999</v>
      </c>
      <c r="G155" s="2">
        <v>15387.56</v>
      </c>
      <c r="H155" s="2">
        <v>77553.179999999993</v>
      </c>
      <c r="I155" s="2">
        <f>SUM(E155:H155)</f>
        <v>278464.59999999998</v>
      </c>
      <c r="J155" s="2">
        <v>308519.24</v>
      </c>
      <c r="K155" s="71">
        <f>SUM(I155/J155)-1</f>
        <v>-9.7415772189766936E-2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24458</v>
      </c>
      <c r="F156" s="4">
        <f t="shared" ref="F156:I156" si="54">SUM(F155)</f>
        <v>161065.85999999999</v>
      </c>
      <c r="G156" s="4">
        <f t="shared" si="54"/>
        <v>15387.56</v>
      </c>
      <c r="H156" s="4">
        <f>SUM(H155)</f>
        <v>77553.179999999993</v>
      </c>
      <c r="I156" s="4">
        <f t="shared" si="54"/>
        <v>278464.59999999998</v>
      </c>
      <c r="J156" s="4">
        <f>SUM(J155)</f>
        <v>308519.24</v>
      </c>
      <c r="K156" s="78">
        <f t="shared" ref="K156" si="55">SUM(I156/J156)-1</f>
        <v>-9.7415772189766936E-2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15732.55</v>
      </c>
      <c r="F160" s="3">
        <v>19325.78</v>
      </c>
      <c r="G160" s="2">
        <v>7021.31</v>
      </c>
      <c r="H160" s="2">
        <v>20313.75</v>
      </c>
      <c r="I160" s="2">
        <f>SUM(E160:H160)</f>
        <v>62393.39</v>
      </c>
      <c r="J160" s="2">
        <v>66526.5</v>
      </c>
      <c r="K160" s="71">
        <f>SUM(I160/J160)-1</f>
        <v>-6.2127272590621785E-2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15732.55</v>
      </c>
      <c r="F161" s="4">
        <f t="shared" ref="F161" si="56">SUM(F160)</f>
        <v>19325.78</v>
      </c>
      <c r="G161" s="4">
        <f t="shared" ref="G161" si="57">SUM(G160)</f>
        <v>7021.31</v>
      </c>
      <c r="H161" s="4">
        <f>SUM(H160)</f>
        <v>20313.75</v>
      </c>
      <c r="I161" s="4">
        <f t="shared" ref="I161" si="58">SUM(I160)</f>
        <v>62393.39</v>
      </c>
      <c r="J161" s="4">
        <f>SUM(J160)</f>
        <v>66526.5</v>
      </c>
      <c r="K161" s="78">
        <f t="shared" ref="K161" si="59">SUM(I161/J161)-1</f>
        <v>-6.2127272590621785E-2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41430.379999999997</v>
      </c>
      <c r="F165" s="3">
        <v>34814.910000000003</v>
      </c>
      <c r="G165" s="2">
        <v>7352.78</v>
      </c>
      <c r="H165" s="2">
        <v>20751.62</v>
      </c>
      <c r="I165" s="2">
        <f>SUM(E165:H165)</f>
        <v>104349.69</v>
      </c>
      <c r="J165" s="2">
        <v>143237.99</v>
      </c>
      <c r="K165" s="71">
        <f t="shared" ref="K165:K173" si="60">SUM(I165/J165)-1</f>
        <v>-0.27149431516038436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44447.61</v>
      </c>
      <c r="F166" s="3">
        <v>81044.14</v>
      </c>
      <c r="G166" s="2">
        <v>9130.99</v>
      </c>
      <c r="H166" s="2">
        <v>81399.62</v>
      </c>
      <c r="I166" s="2">
        <f t="shared" ref="I166:I172" si="61">SUM(E166:H166)</f>
        <v>216022.36</v>
      </c>
      <c r="J166" s="2">
        <v>140066.81</v>
      </c>
      <c r="K166" s="71">
        <f t="shared" si="60"/>
        <v>0.54228085868450915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10549.95</v>
      </c>
      <c r="F167" s="3">
        <v>18469.189999999999</v>
      </c>
      <c r="G167" s="2">
        <v>6031.73</v>
      </c>
      <c r="H167" s="2">
        <v>46228.38</v>
      </c>
      <c r="I167" s="2">
        <f t="shared" si="61"/>
        <v>81279.25</v>
      </c>
      <c r="J167" s="2">
        <v>136213.85999999999</v>
      </c>
      <c r="K167" s="71">
        <f t="shared" si="60"/>
        <v>-0.40329677170884071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17116.09</v>
      </c>
      <c r="F168" s="3">
        <v>134374.82</v>
      </c>
      <c r="G168" s="2">
        <v>19832.55</v>
      </c>
      <c r="H168" s="2">
        <v>68607.37</v>
      </c>
      <c r="I168" s="2">
        <f t="shared" si="61"/>
        <v>239930.83</v>
      </c>
      <c r="J168" s="2">
        <v>207535.24</v>
      </c>
      <c r="K168" s="71">
        <f t="shared" si="60"/>
        <v>0.15609681517220886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31471.14</v>
      </c>
      <c r="F170" s="3">
        <v>45042.21</v>
      </c>
      <c r="G170" s="2">
        <v>8408.64</v>
      </c>
      <c r="H170" s="2">
        <v>65397.919999999998</v>
      </c>
      <c r="I170" s="2">
        <f t="shared" si="61"/>
        <v>150319.91</v>
      </c>
      <c r="J170" s="2">
        <v>107435.59</v>
      </c>
      <c r="K170" s="71">
        <f t="shared" si="60"/>
        <v>0.39916307063609002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9094.4699999999993</v>
      </c>
      <c r="F171" s="3">
        <v>61981.36</v>
      </c>
      <c r="G171" s="2">
        <v>25658.69</v>
      </c>
      <c r="H171" s="2">
        <v>32333.16</v>
      </c>
      <c r="I171" s="2">
        <f t="shared" si="61"/>
        <v>129067.68000000001</v>
      </c>
      <c r="J171" s="2">
        <v>112434.14</v>
      </c>
      <c r="K171" s="71">
        <f t="shared" si="60"/>
        <v>0.14794029642597883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23058.19</v>
      </c>
      <c r="F172" s="3">
        <v>30933.200000000001</v>
      </c>
      <c r="G172" s="2">
        <v>25319.35</v>
      </c>
      <c r="H172" s="2">
        <v>26814.38</v>
      </c>
      <c r="I172" s="2">
        <f t="shared" si="61"/>
        <v>106125.12</v>
      </c>
      <c r="J172" s="2">
        <v>58376.71</v>
      </c>
      <c r="K172" s="71">
        <f t="shared" si="60"/>
        <v>0.81793595425298893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177167.83</v>
      </c>
      <c r="F173" s="4">
        <f t="shared" si="62"/>
        <v>407602.43</v>
      </c>
      <c r="G173" s="4">
        <f t="shared" si="62"/>
        <v>101734.73000000001</v>
      </c>
      <c r="H173" s="4">
        <f t="shared" si="62"/>
        <v>341645.49</v>
      </c>
      <c r="I173" s="4">
        <f t="shared" si="62"/>
        <v>1028150.4800000001</v>
      </c>
      <c r="J173" s="4">
        <f t="shared" si="62"/>
        <v>905300.33999999985</v>
      </c>
      <c r="K173" s="78">
        <f t="shared" si="60"/>
        <v>0.13570097631908573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84102.85</v>
      </c>
      <c r="F177" s="5">
        <v>144431.9</v>
      </c>
      <c r="G177" s="2">
        <v>26118.73</v>
      </c>
      <c r="H177" s="35">
        <v>202208.28</v>
      </c>
      <c r="I177" s="2">
        <f>SUM(E177:H177)</f>
        <v>456861.76</v>
      </c>
      <c r="J177" s="2">
        <v>459470.55</v>
      </c>
      <c r="K177" s="71">
        <f t="shared" ref="K177:K179" si="65">SUM(I177/J177)-1</f>
        <v>-5.6778176533838209E-3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12456.01</v>
      </c>
      <c r="G178" s="2"/>
      <c r="H178" s="2">
        <v>5656</v>
      </c>
      <c r="I178" s="2">
        <f>SUM(E178:H178)</f>
        <v>18112.010000000002</v>
      </c>
      <c r="J178" s="2">
        <v>16853.330000000002</v>
      </c>
      <c r="K178" s="71">
        <f t="shared" si="65"/>
        <v>7.4684350214468065E-2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84102.85</v>
      </c>
      <c r="F179" s="4">
        <f t="shared" ref="F179:G179" si="66">SUM(F177:F178)</f>
        <v>156887.91</v>
      </c>
      <c r="G179" s="4">
        <f t="shared" si="66"/>
        <v>26118.73</v>
      </c>
      <c r="H179" s="4">
        <f>SUM(H177:H178)</f>
        <v>207864.28</v>
      </c>
      <c r="I179" s="4">
        <f>SUM(I177:I178)</f>
        <v>474973.77</v>
      </c>
      <c r="J179" s="4">
        <f>SUM(J177:J178)</f>
        <v>476323.88</v>
      </c>
      <c r="K179" s="78">
        <f t="shared" si="65"/>
        <v>-2.834436938160656E-3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74075.11</v>
      </c>
      <c r="F183" s="3">
        <v>119993.79</v>
      </c>
      <c r="G183" s="2">
        <v>39959.89</v>
      </c>
      <c r="H183" s="2">
        <v>61716.73</v>
      </c>
      <c r="I183" s="2">
        <f t="shared" ref="I183:I192" si="67">SUM(E183:H183)</f>
        <v>295745.51999999996</v>
      </c>
      <c r="J183" s="2">
        <v>241936.32</v>
      </c>
      <c r="K183" s="71">
        <f t="shared" ref="K183:K193" si="68">SUM(I183/J183)-1</f>
        <v>0.22241059134899599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>
        <v>2480.64</v>
      </c>
      <c r="G184" s="2"/>
      <c r="H184" s="2">
        <v>2889.51</v>
      </c>
      <c r="I184" s="2">
        <f t="shared" si="67"/>
        <v>5370.15</v>
      </c>
      <c r="J184" s="2">
        <v>5010.07</v>
      </c>
      <c r="K184" s="71">
        <f t="shared" si="68"/>
        <v>7.1871251299882033E-2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23224.3</v>
      </c>
      <c r="G185" s="2"/>
      <c r="H185" s="2">
        <v>65624.06</v>
      </c>
      <c r="I185" s="2">
        <f t="shared" si="67"/>
        <v>90804.83</v>
      </c>
      <c r="J185" s="2">
        <v>91126.86</v>
      </c>
      <c r="K185" s="71">
        <f t="shared" si="68"/>
        <v>-3.5338647683020863E-3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>
        <v>285</v>
      </c>
      <c r="K186" s="71">
        <f t="shared" si="68"/>
        <v>14.372385964912281</v>
      </c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9803.5400000000009</v>
      </c>
      <c r="G187" s="2"/>
      <c r="H187" s="2">
        <v>6448.35</v>
      </c>
      <c r="I187" s="2">
        <f t="shared" si="67"/>
        <v>16975.29</v>
      </c>
      <c r="J187" s="2">
        <v>13131.21</v>
      </c>
      <c r="K187" s="71">
        <f t="shared" si="68"/>
        <v>0.292743776087657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12343.71</v>
      </c>
      <c r="G188" s="2">
        <v>3480.57</v>
      </c>
      <c r="H188" s="2">
        <v>6785.67</v>
      </c>
      <c r="I188" s="2">
        <f t="shared" ref="I188" si="70">SUM(E188:H188)</f>
        <v>22609.949999999997</v>
      </c>
      <c r="J188" s="2">
        <v>6895.23</v>
      </c>
      <c r="K188" s="71">
        <f t="shared" si="68"/>
        <v>2.279071183992412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10173.870000000001</v>
      </c>
      <c r="G189" s="2"/>
      <c r="H189" s="2">
        <v>13835.5</v>
      </c>
      <c r="I189" s="2">
        <f t="shared" ref="I189:I191" si="71">SUM(E189:H189)</f>
        <v>24164.32</v>
      </c>
      <c r="J189" s="2">
        <v>13255.8</v>
      </c>
      <c r="K189" s="71">
        <f t="shared" si="68"/>
        <v>0.82292430483260159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>
        <v>500</v>
      </c>
      <c r="G190" s="2"/>
      <c r="H190" s="2">
        <v>3605</v>
      </c>
      <c r="I190" s="2">
        <f t="shared" si="71"/>
        <v>4761.57</v>
      </c>
      <c r="J190" s="2">
        <v>260.98</v>
      </c>
      <c r="K190" s="71">
        <f t="shared" si="68"/>
        <v>17.244961299716451</v>
      </c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221.16</v>
      </c>
      <c r="I191" s="2">
        <f t="shared" si="71"/>
        <v>1950</v>
      </c>
      <c r="J191" s="2">
        <v>5048.28</v>
      </c>
      <c r="K191" s="71">
        <f t="shared" si="68"/>
        <v>-0.61372982481161897</v>
      </c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5149.67</v>
      </c>
      <c r="F192" s="3">
        <v>5536.76</v>
      </c>
      <c r="G192" s="2">
        <v>7347.73</v>
      </c>
      <c r="H192" s="2">
        <v>10638.66</v>
      </c>
      <c r="I192" s="2">
        <f t="shared" si="67"/>
        <v>28672.82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83418.740000000005</v>
      </c>
      <c r="F193" s="4">
        <f t="shared" ref="F193:I193" si="72">SUM(F183:F192)</f>
        <v>185785.44999999998</v>
      </c>
      <c r="G193" s="4">
        <f t="shared" si="72"/>
        <v>50788.19</v>
      </c>
      <c r="H193" s="4">
        <f>SUM(H183:H192)</f>
        <v>175443.20000000004</v>
      </c>
      <c r="I193" s="4">
        <f t="shared" si="72"/>
        <v>495435.58</v>
      </c>
      <c r="J193" s="4">
        <f>SUM(J183:J192)</f>
        <v>376949.75</v>
      </c>
      <c r="K193" s="78">
        <f t="shared" si="68"/>
        <v>0.31432791771316992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36062.660000000003</v>
      </c>
      <c r="F197" s="3">
        <v>44920.52</v>
      </c>
      <c r="G197" s="2">
        <v>41477.97</v>
      </c>
      <c r="H197" s="2">
        <v>47822.07</v>
      </c>
      <c r="I197" s="2">
        <f>SUM(E197:H197)</f>
        <v>170283.22</v>
      </c>
      <c r="J197" s="2">
        <v>155016.62</v>
      </c>
      <c r="K197" s="71">
        <f t="shared" ref="K197:K201" si="73">SUM(I197/J197)-1</f>
        <v>9.8483633561356143E-2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13311.02</v>
      </c>
      <c r="F198" s="3">
        <v>30853.68</v>
      </c>
      <c r="G198" s="2">
        <v>4473.28</v>
      </c>
      <c r="H198" s="2">
        <v>30898.66</v>
      </c>
      <c r="I198" s="2">
        <f t="shared" ref="I198:I200" si="74">SUM(E198:H198)</f>
        <v>79536.639999999999</v>
      </c>
      <c r="J198" s="2">
        <v>81830.710000000006</v>
      </c>
      <c r="K198" s="71">
        <f t="shared" si="73"/>
        <v>-2.8034340652794087E-2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50525.07</v>
      </c>
      <c r="F199" s="3">
        <v>78889</v>
      </c>
      <c r="G199" s="2">
        <v>27159.439999999999</v>
      </c>
      <c r="H199" s="2">
        <v>573392.64000000001</v>
      </c>
      <c r="I199" s="2">
        <f t="shared" si="74"/>
        <v>729966.15</v>
      </c>
      <c r="J199" s="2">
        <v>633155.73</v>
      </c>
      <c r="K199" s="71">
        <f t="shared" si="73"/>
        <v>0.15290143548096768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20901.25</v>
      </c>
      <c r="F200" s="3">
        <v>65030.92</v>
      </c>
      <c r="G200" s="2">
        <v>29634.74</v>
      </c>
      <c r="H200" s="2">
        <v>99948.89</v>
      </c>
      <c r="I200" s="2">
        <f t="shared" si="74"/>
        <v>215515.8</v>
      </c>
      <c r="J200" s="2">
        <v>196304.7</v>
      </c>
      <c r="K200" s="71">
        <f t="shared" si="73"/>
        <v>9.7863678251208341E-2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120800</v>
      </c>
      <c r="F201" s="4">
        <f t="shared" si="75"/>
        <v>219694.12</v>
      </c>
      <c r="G201" s="4">
        <f t="shared" si="75"/>
        <v>102745.43000000001</v>
      </c>
      <c r="H201" s="4">
        <f t="shared" si="75"/>
        <v>752062.26</v>
      </c>
      <c r="I201" s="4">
        <f t="shared" si="75"/>
        <v>1195301.81</v>
      </c>
      <c r="J201" s="4">
        <f t="shared" si="75"/>
        <v>1066307.76</v>
      </c>
      <c r="K201" s="78">
        <f t="shared" si="73"/>
        <v>0.1209726261393802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13130.71</v>
      </c>
      <c r="F205" s="3">
        <v>9239.16</v>
      </c>
      <c r="G205" s="2">
        <v>3265.13</v>
      </c>
      <c r="H205" s="2">
        <v>4466.6499999999996</v>
      </c>
      <c r="I205" s="2">
        <f>SUM(E205:H205)</f>
        <v>30101.65</v>
      </c>
      <c r="J205" s="2">
        <v>43754.67</v>
      </c>
      <c r="K205" s="71">
        <f t="shared" ref="K205:K217" si="78">SUM(I205/J205)-1</f>
        <v>-0.31203572098703969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2" t="s">
        <v>199</v>
      </c>
      <c r="C206" s="93"/>
      <c r="D206" s="94"/>
      <c r="E206" s="5">
        <v>1531.33</v>
      </c>
      <c r="F206" s="3">
        <v>10510.59</v>
      </c>
      <c r="G206" s="2"/>
      <c r="H206" s="2">
        <v>2546.89</v>
      </c>
      <c r="I206" s="2">
        <f t="shared" ref="I206:I217" si="79">SUM(E206:H206)</f>
        <v>14588.81</v>
      </c>
      <c r="J206" s="2">
        <v>13748.01</v>
      </c>
      <c r="K206" s="71">
        <f t="shared" si="78"/>
        <v>6.1157942131261134E-2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2" t="s">
        <v>431</v>
      </c>
      <c r="C207" s="93"/>
      <c r="D207" s="94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2" t="s">
        <v>201</v>
      </c>
      <c r="C208" s="93"/>
      <c r="D208" s="94"/>
      <c r="E208" s="5">
        <v>2883.22</v>
      </c>
      <c r="F208" s="3"/>
      <c r="G208" s="2"/>
      <c r="H208" s="2">
        <v>900</v>
      </c>
      <c r="I208" s="2">
        <f t="shared" si="79"/>
        <v>3783.22</v>
      </c>
      <c r="J208" s="2">
        <v>4676.2299999999996</v>
      </c>
      <c r="K208" s="71">
        <f t="shared" si="78"/>
        <v>-0.19096793784736843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2" t="s">
        <v>203</v>
      </c>
      <c r="C209" s="93"/>
      <c r="D209" s="94"/>
      <c r="E209" s="3">
        <v>893.76</v>
      </c>
      <c r="F209" s="3"/>
      <c r="G209" s="2"/>
      <c r="H209" s="2"/>
      <c r="I209" s="2">
        <f t="shared" si="79"/>
        <v>893.76</v>
      </c>
      <c r="J209" s="2">
        <v>605.9</v>
      </c>
      <c r="K209" s="71">
        <f t="shared" si="78"/>
        <v>0.47509490014853939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2" t="s">
        <v>274</v>
      </c>
      <c r="C210" s="93"/>
      <c r="D210" s="94"/>
      <c r="E210" s="3">
        <v>5094.4399999999996</v>
      </c>
      <c r="F210" s="3"/>
      <c r="G210" s="2"/>
      <c r="H210" s="2">
        <v>547.37</v>
      </c>
      <c r="I210" s="2">
        <f t="shared" si="79"/>
        <v>5641.8099999999995</v>
      </c>
      <c r="J210" s="2">
        <v>5058.66</v>
      </c>
      <c r="K210" s="71">
        <f t="shared" si="78"/>
        <v>0.11527756362356834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2" t="s">
        <v>397</v>
      </c>
      <c r="C211" s="93"/>
      <c r="D211" s="94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710.68</v>
      </c>
      <c r="K211" s="71">
        <f t="shared" si="78"/>
        <v>0.23357910733382115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4875.62</v>
      </c>
      <c r="F212" s="3">
        <v>448.15</v>
      </c>
      <c r="G212" s="2"/>
      <c r="H212" s="2">
        <v>7650.05</v>
      </c>
      <c r="I212" s="2">
        <f t="shared" ref="I212:I213" si="81">SUM(E212:H212)</f>
        <v>12973.82</v>
      </c>
      <c r="J212" s="2">
        <v>11914.66</v>
      </c>
      <c r="K212" s="71">
        <f t="shared" si="78"/>
        <v>8.8895528701616211E-2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2240</v>
      </c>
      <c r="I213" s="2">
        <f t="shared" si="81"/>
        <v>2240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2" t="s">
        <v>458</v>
      </c>
      <c r="C214" s="93"/>
      <c r="D214" s="94"/>
      <c r="E214" s="3">
        <v>979.52</v>
      </c>
      <c r="F214" s="3"/>
      <c r="G214" s="2"/>
      <c r="H214" s="2"/>
      <c r="I214" s="2">
        <f t="shared" ref="I214" si="82">SUM(E214:H214)</f>
        <v>979.52</v>
      </c>
      <c r="J214" s="2">
        <v>69.56</v>
      </c>
      <c r="K214" s="71">
        <f t="shared" si="78"/>
        <v>13.081656124209315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2" t="s">
        <v>480</v>
      </c>
      <c r="C215" s="93"/>
      <c r="D215" s="94"/>
      <c r="E215" s="3">
        <v>7902.99</v>
      </c>
      <c r="F215" s="3">
        <v>2536.19</v>
      </c>
      <c r="G215" s="2"/>
      <c r="H215" s="2">
        <v>2445.88</v>
      </c>
      <c r="I215" s="2">
        <f t="shared" ref="I215" si="83">SUM(E215:H215)</f>
        <v>12885.060000000001</v>
      </c>
      <c r="J215" s="2">
        <v>10846.81</v>
      </c>
      <c r="K215" s="71">
        <f t="shared" si="78"/>
        <v>0.1879123908319591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2" t="s">
        <v>483</v>
      </c>
      <c r="C216" s="93"/>
      <c r="D216" s="94"/>
      <c r="E216" s="3">
        <v>4358.37</v>
      </c>
      <c r="F216" s="3">
        <v>1421.04</v>
      </c>
      <c r="G216" s="2"/>
      <c r="H216" s="2">
        <v>750</v>
      </c>
      <c r="I216" s="2">
        <f t="shared" si="80"/>
        <v>6529.41</v>
      </c>
      <c r="J216" s="2">
        <v>19871.78</v>
      </c>
      <c r="K216" s="71">
        <f t="shared" si="78"/>
        <v>-0.67142299280688489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2" t="s">
        <v>481</v>
      </c>
      <c r="C217" s="93"/>
      <c r="D217" s="94"/>
      <c r="E217" s="3">
        <v>43864.68</v>
      </c>
      <c r="F217" s="3">
        <v>27987.98</v>
      </c>
      <c r="G217" s="2">
        <v>13271.22</v>
      </c>
      <c r="H217" s="2">
        <v>8947.6299999999992</v>
      </c>
      <c r="I217" s="2">
        <f t="shared" si="79"/>
        <v>94071.510000000009</v>
      </c>
      <c r="J217" s="2">
        <v>53689.79</v>
      </c>
      <c r="K217" s="71">
        <f t="shared" si="78"/>
        <v>0.75213033986536382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85779.790000000008</v>
      </c>
      <c r="F218" s="4">
        <f t="shared" ref="F218:I218" si="84">SUM(F205:F217)</f>
        <v>52143.11</v>
      </c>
      <c r="G218" s="4">
        <f t="shared" si="84"/>
        <v>16536.349999999999</v>
      </c>
      <c r="H218" s="4">
        <f>SUM(H205:H217)</f>
        <v>31106</v>
      </c>
      <c r="I218" s="4">
        <f t="shared" si="84"/>
        <v>185565.25</v>
      </c>
      <c r="J218" s="4">
        <f>SUM(J205:J217)</f>
        <v>164946.75</v>
      </c>
      <c r="K218" s="78">
        <f t="shared" ref="K218" si="85">SUM(I218/J218)-1</f>
        <v>0.12500094727540856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5" t="s">
        <v>497</v>
      </c>
      <c r="C222" s="96"/>
      <c r="D222" s="97"/>
      <c r="E222" s="3">
        <v>12780.95</v>
      </c>
      <c r="F222" s="3">
        <v>28959.26</v>
      </c>
      <c r="G222" s="2">
        <v>17481.53</v>
      </c>
      <c r="H222" s="2">
        <v>27142.43</v>
      </c>
      <c r="I222" s="2">
        <f t="shared" ref="I222:I234" si="86">SUM(E222:H222)</f>
        <v>86364.17</v>
      </c>
      <c r="J222" s="2">
        <v>50744.46</v>
      </c>
      <c r="K222" s="71">
        <f t="shared" ref="K222:K235" si="87">SUM(I222/J222)-1</f>
        <v>0.70194283277425762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2" t="s">
        <v>331</v>
      </c>
      <c r="C223" s="93"/>
      <c r="D223" s="94"/>
      <c r="E223" s="3">
        <v>4721.66</v>
      </c>
      <c r="F223" s="3">
        <v>2845.77</v>
      </c>
      <c r="G223" s="2"/>
      <c r="H223" s="2">
        <v>7255.26</v>
      </c>
      <c r="I223" s="2">
        <f t="shared" si="86"/>
        <v>14822.69</v>
      </c>
      <c r="J223" s="2">
        <v>8731.98</v>
      </c>
      <c r="K223" s="71">
        <f t="shared" si="87"/>
        <v>0.69751763059466487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2" t="s">
        <v>412</v>
      </c>
      <c r="C224" s="93"/>
      <c r="D224" s="94"/>
      <c r="E224" s="3">
        <v>186.04</v>
      </c>
      <c r="F224" s="3">
        <v>12973.99</v>
      </c>
      <c r="G224" s="2">
        <v>500</v>
      </c>
      <c r="H224" s="2">
        <v>385926.78</v>
      </c>
      <c r="I224" s="2">
        <f t="shared" si="86"/>
        <v>399586.81000000006</v>
      </c>
      <c r="J224" s="2">
        <v>365187.7</v>
      </c>
      <c r="K224" s="71">
        <f t="shared" si="87"/>
        <v>9.4195697171618908E-2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2" t="s">
        <v>351</v>
      </c>
      <c r="C225" s="93"/>
      <c r="D225" s="94"/>
      <c r="E225" s="3">
        <v>4060.93</v>
      </c>
      <c r="F225" s="3">
        <v>2623.33</v>
      </c>
      <c r="G225" s="2"/>
      <c r="H225" s="2">
        <v>132425.85</v>
      </c>
      <c r="I225" s="2">
        <f t="shared" si="86"/>
        <v>139110.11000000002</v>
      </c>
      <c r="J225" s="2">
        <v>132072.92000000001</v>
      </c>
      <c r="K225" s="71">
        <f t="shared" si="87"/>
        <v>5.3282610848613077E-2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2" t="s">
        <v>293</v>
      </c>
      <c r="C226" s="93"/>
      <c r="D226" s="94"/>
      <c r="E226" s="3">
        <v>6289.54</v>
      </c>
      <c r="F226" s="3">
        <v>21234.45</v>
      </c>
      <c r="G226" s="2"/>
      <c r="H226" s="2">
        <v>67423.64</v>
      </c>
      <c r="I226" s="2">
        <f t="shared" si="86"/>
        <v>94947.63</v>
      </c>
      <c r="J226" s="2">
        <v>143151.6</v>
      </c>
      <c r="K226" s="71">
        <f t="shared" si="87"/>
        <v>-0.33673371446773914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2" t="s">
        <v>294</v>
      </c>
      <c r="C227" s="93"/>
      <c r="D227" s="94"/>
      <c r="E227" s="3">
        <v>1896.24</v>
      </c>
      <c r="F227" s="3">
        <v>3642.2</v>
      </c>
      <c r="G227" s="2"/>
      <c r="H227" s="2">
        <v>2698</v>
      </c>
      <c r="I227" s="2">
        <f t="shared" si="86"/>
        <v>8236.4399999999987</v>
      </c>
      <c r="J227" s="2">
        <v>11807.64</v>
      </c>
      <c r="K227" s="71">
        <f t="shared" si="87"/>
        <v>-0.30244824537333459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2" t="s">
        <v>207</v>
      </c>
      <c r="C228" s="93"/>
      <c r="D228" s="94"/>
      <c r="E228" s="3">
        <v>855.9</v>
      </c>
      <c r="F228" s="3">
        <v>5100.53</v>
      </c>
      <c r="G228" s="2"/>
      <c r="H228" s="2">
        <v>4836.16</v>
      </c>
      <c r="I228" s="2">
        <f t="shared" si="86"/>
        <v>10792.59</v>
      </c>
      <c r="J228" s="2">
        <v>26123.9</v>
      </c>
      <c r="K228" s="71">
        <f t="shared" si="87"/>
        <v>-0.58686911219228377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2" t="s">
        <v>209</v>
      </c>
      <c r="C229" s="93"/>
      <c r="D229" s="94"/>
      <c r="E229" s="3">
        <v>2409.84</v>
      </c>
      <c r="F229" s="3">
        <v>548</v>
      </c>
      <c r="G229" s="2"/>
      <c r="H229" s="2">
        <v>6182.46</v>
      </c>
      <c r="I229" s="2">
        <f t="shared" si="86"/>
        <v>9140.2999999999993</v>
      </c>
      <c r="J229" s="2">
        <v>4580.76</v>
      </c>
      <c r="K229" s="71">
        <f t="shared" si="87"/>
        <v>0.99536758092543565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2" t="s">
        <v>211</v>
      </c>
      <c r="C230" s="93"/>
      <c r="D230" s="94"/>
      <c r="E230" s="3">
        <v>7555.45</v>
      </c>
      <c r="F230" s="3">
        <v>16327.96</v>
      </c>
      <c r="G230" s="2"/>
      <c r="H230" s="2">
        <v>9480.18</v>
      </c>
      <c r="I230" s="2">
        <f t="shared" si="86"/>
        <v>33363.589999999997</v>
      </c>
      <c r="J230" s="2">
        <v>35807.26</v>
      </c>
      <c r="K230" s="71">
        <f t="shared" si="87"/>
        <v>-6.8245098898938483E-2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2" t="s">
        <v>213</v>
      </c>
      <c r="C231" s="93"/>
      <c r="D231" s="94"/>
      <c r="E231" s="3">
        <v>8981.9599999999991</v>
      </c>
      <c r="F231" s="3">
        <v>6192.3</v>
      </c>
      <c r="G231" s="2"/>
      <c r="H231" s="2">
        <v>19027.73</v>
      </c>
      <c r="I231" s="2">
        <f t="shared" si="86"/>
        <v>34201.99</v>
      </c>
      <c r="J231" s="2">
        <v>21357.99</v>
      </c>
      <c r="K231" s="71">
        <f t="shared" si="87"/>
        <v>0.60136745077603249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2" t="s">
        <v>296</v>
      </c>
      <c r="C232" s="93"/>
      <c r="D232" s="94"/>
      <c r="E232" s="3">
        <v>11289.21</v>
      </c>
      <c r="F232" s="3">
        <v>72488.45</v>
      </c>
      <c r="G232" s="2"/>
      <c r="H232" s="2">
        <v>21598.13</v>
      </c>
      <c r="I232" s="2">
        <f t="shared" si="86"/>
        <v>105375.79000000001</v>
      </c>
      <c r="J232" s="2">
        <v>99295.52</v>
      </c>
      <c r="K232" s="71">
        <f t="shared" si="87"/>
        <v>6.1234081859886658E-2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2" t="s">
        <v>377</v>
      </c>
      <c r="C233" s="93"/>
      <c r="D233" s="94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2" t="s">
        <v>298</v>
      </c>
      <c r="C234" s="93"/>
      <c r="D234" s="94"/>
      <c r="E234" s="3">
        <v>12592.08</v>
      </c>
      <c r="F234" s="3">
        <v>12406.91</v>
      </c>
      <c r="G234" s="2"/>
      <c r="H234" s="2">
        <v>54495.39</v>
      </c>
      <c r="I234" s="2">
        <f t="shared" si="86"/>
        <v>79494.38</v>
      </c>
      <c r="J234" s="2">
        <v>75362.75</v>
      </c>
      <c r="K234" s="71">
        <f t="shared" si="87"/>
        <v>5.4823238270896413E-2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73619.8</v>
      </c>
      <c r="F235" s="4">
        <f t="shared" si="88"/>
        <v>185343.15</v>
      </c>
      <c r="G235" s="4">
        <f t="shared" si="88"/>
        <v>17981.53</v>
      </c>
      <c r="H235" s="4">
        <f t="shared" si="88"/>
        <v>747460.99000000011</v>
      </c>
      <c r="I235" s="4">
        <f t="shared" si="88"/>
        <v>1024405.47</v>
      </c>
      <c r="J235" s="4">
        <f t="shared" si="88"/>
        <v>980406.44000000006</v>
      </c>
      <c r="K235" s="78">
        <f t="shared" si="87"/>
        <v>4.4878356776195671E-2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22552.76</v>
      </c>
      <c r="F239" s="3">
        <v>5561.15</v>
      </c>
      <c r="G239" s="2">
        <v>6310.28</v>
      </c>
      <c r="H239" s="2">
        <v>7347</v>
      </c>
      <c r="I239" s="2">
        <f t="shared" ref="I239:I243" si="91">SUM(E239:H239)</f>
        <v>41771.189999999995</v>
      </c>
      <c r="J239" s="2">
        <v>50841.21</v>
      </c>
      <c r="K239" s="71">
        <f t="shared" ref="K239:K244" si="92">SUM(I239/J239)-1</f>
        <v>-0.17839897988265829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10603.08</v>
      </c>
      <c r="F240" s="3">
        <v>4368.59</v>
      </c>
      <c r="G240" s="2">
        <v>3356.67</v>
      </c>
      <c r="H240" s="2"/>
      <c r="I240" s="2">
        <f t="shared" si="91"/>
        <v>18328.34</v>
      </c>
      <c r="J240" s="2">
        <v>14575.85</v>
      </c>
      <c r="K240" s="71">
        <f t="shared" si="92"/>
        <v>0.25744570642535414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>
        <v>1197.47</v>
      </c>
      <c r="F241" s="3">
        <v>3164.19</v>
      </c>
      <c r="G241" s="2"/>
      <c r="H241" s="2">
        <v>2009.7</v>
      </c>
      <c r="I241" s="2">
        <f t="shared" si="91"/>
        <v>6371.36</v>
      </c>
      <c r="J241" s="2">
        <v>5700.68</v>
      </c>
      <c r="K241" s="71">
        <f t="shared" si="92"/>
        <v>0.11764912256081717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4331.5</v>
      </c>
      <c r="F242" s="3"/>
      <c r="G242" s="2"/>
      <c r="H242" s="2"/>
      <c r="I242" s="2">
        <f t="shared" ref="I242" si="93">SUM(E242:H242)</f>
        <v>4331.5</v>
      </c>
      <c r="J242" s="2">
        <v>3041.31</v>
      </c>
      <c r="K242" s="71">
        <f t="shared" si="92"/>
        <v>0.424221799158915</v>
      </c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11307.48</v>
      </c>
      <c r="F243" s="3">
        <v>1896.81</v>
      </c>
      <c r="G243" s="2">
        <v>3414.14</v>
      </c>
      <c r="H243" s="2">
        <v>2495</v>
      </c>
      <c r="I243" s="2">
        <f t="shared" si="91"/>
        <v>19113.43</v>
      </c>
      <c r="J243" s="2">
        <v>16361.4</v>
      </c>
      <c r="K243" s="71">
        <f t="shared" si="92"/>
        <v>0.16820259879961386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49992.289999999994</v>
      </c>
      <c r="F244" s="4">
        <f t="shared" ref="F244:I244" si="94">SUM(F239:F243)</f>
        <v>14990.74</v>
      </c>
      <c r="G244" s="4">
        <f t="shared" si="94"/>
        <v>13081.09</v>
      </c>
      <c r="H244" s="4">
        <f>SUM(H239:H243)</f>
        <v>11851.7</v>
      </c>
      <c r="I244" s="4">
        <f t="shared" si="94"/>
        <v>89915.82</v>
      </c>
      <c r="J244" s="4">
        <f>SUM(J239:J243)</f>
        <v>90520.449999999983</v>
      </c>
      <c r="K244" s="78">
        <f t="shared" si="92"/>
        <v>-6.6794851329171623E-3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15456.57</v>
      </c>
      <c r="F248" s="3">
        <v>9240.52</v>
      </c>
      <c r="G248" s="2">
        <v>18897.09</v>
      </c>
      <c r="H248" s="2">
        <v>15102.94</v>
      </c>
      <c r="I248" s="2">
        <f>SUM(E248:H248)</f>
        <v>58697.120000000003</v>
      </c>
      <c r="J248" s="2">
        <v>39501.89</v>
      </c>
      <c r="K248" s="71">
        <f>SUM(I248/J248)-1</f>
        <v>0.48593193895279452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15456.57</v>
      </c>
      <c r="F249" s="4">
        <f>SUM(F248:F248)</f>
        <v>9240.52</v>
      </c>
      <c r="G249" s="4">
        <f>SUM(G248:G248)</f>
        <v>18897.09</v>
      </c>
      <c r="H249" s="4">
        <f>SUM(H248)</f>
        <v>15102.94</v>
      </c>
      <c r="I249" s="4">
        <f>SUM(I248:I248)</f>
        <v>58697.120000000003</v>
      </c>
      <c r="J249" s="4">
        <f>SUM(J248)</f>
        <v>39501.89</v>
      </c>
      <c r="K249" s="78">
        <f t="shared" ref="K249" si="95">SUM(I249/J249)-1</f>
        <v>0.48593193895279452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7545.43</v>
      </c>
      <c r="F253" s="3">
        <v>7551.2</v>
      </c>
      <c r="G253" s="2">
        <v>0</v>
      </c>
      <c r="H253" s="2">
        <v>7494</v>
      </c>
      <c r="I253" s="2">
        <f>SUM(E253:H253)</f>
        <v>22590.63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7545.43</v>
      </c>
      <c r="F254" s="4">
        <f>SUM(F253:F253)</f>
        <v>7551.2</v>
      </c>
      <c r="G254" s="4">
        <f>SUM(G253:G253)</f>
        <v>0</v>
      </c>
      <c r="H254" s="4">
        <f>SUM(H253)</f>
        <v>7494</v>
      </c>
      <c r="I254" s="4">
        <f>SUM(I253:I253)</f>
        <v>22590.63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13357.05</v>
      </c>
      <c r="F258" s="3">
        <v>5159.09</v>
      </c>
      <c r="G258" s="2"/>
      <c r="H258" s="2">
        <v>13849.88</v>
      </c>
      <c r="I258" s="2">
        <f>SUM(E258:H258)</f>
        <v>32366.019999999997</v>
      </c>
      <c r="J258" s="2">
        <v>21776.93</v>
      </c>
      <c r="K258" s="71">
        <f>SUM(I258/J258)-1</f>
        <v>0.48625265361095416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13357.05</v>
      </c>
      <c r="F259" s="4">
        <f>SUM(F258:F258)</f>
        <v>5159.09</v>
      </c>
      <c r="G259" s="4">
        <f>SUM(G258:G258)</f>
        <v>0</v>
      </c>
      <c r="H259" s="4">
        <f>SUM(H258)</f>
        <v>13849.88</v>
      </c>
      <c r="I259" s="4">
        <f>SUM(I258:I258)</f>
        <v>32366.019999999997</v>
      </c>
      <c r="J259" s="4">
        <f>SUM(J258)</f>
        <v>21776.93</v>
      </c>
      <c r="K259" s="78">
        <f t="shared" ref="K259" si="96">SUM(I259/J259)-1</f>
        <v>0.48625265361095416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6662.96</v>
      </c>
      <c r="G263" s="2"/>
      <c r="H263" s="2">
        <v>150</v>
      </c>
      <c r="I263" s="2">
        <f>SUM(E263:H263)</f>
        <v>6812.96</v>
      </c>
      <c r="J263" s="2">
        <v>8994.5</v>
      </c>
      <c r="K263" s="71">
        <f>SUM(I263/J263)-1</f>
        <v>-0.24254155317138248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6662.96</v>
      </c>
      <c r="G264" s="4">
        <f>SUM(G263:G263)</f>
        <v>0</v>
      </c>
      <c r="H264" s="4">
        <f>SUM(H263)</f>
        <v>150</v>
      </c>
      <c r="I264" s="4">
        <f>SUM(I263:I263)</f>
        <v>6812.96</v>
      </c>
      <c r="J264" s="4">
        <f>SUM(J263)</f>
        <v>8994.5</v>
      </c>
      <c r="K264" s="78">
        <f t="shared" ref="K264" si="97">SUM(I264/J264)-1</f>
        <v>-0.24254155317138248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2631.79</v>
      </c>
      <c r="G268" s="2"/>
      <c r="H268" s="2">
        <v>2497.25</v>
      </c>
      <c r="I268" s="2">
        <f>SUM(E268:H268)</f>
        <v>6193.04</v>
      </c>
      <c r="J268" s="2">
        <v>4576.51</v>
      </c>
      <c r="K268" s="71">
        <f>SUM(I268/J268)-1</f>
        <v>0.35322330771701571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2631.79</v>
      </c>
      <c r="G269" s="4">
        <f>SUM(G268:G268)</f>
        <v>0</v>
      </c>
      <c r="H269" s="4">
        <f>SUM(H268)</f>
        <v>2497.25</v>
      </c>
      <c r="I269" s="4">
        <f>SUM(I268:I268)</f>
        <v>6193.04</v>
      </c>
      <c r="J269" s="4">
        <f>SUM(J268)</f>
        <v>4576.51</v>
      </c>
      <c r="K269" s="78">
        <f t="shared" ref="K269" si="98">SUM(I269/J269)-1</f>
        <v>0.35322330771701571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12315.8</v>
      </c>
      <c r="F273" s="3">
        <v>6163.33</v>
      </c>
      <c r="G273" s="2"/>
      <c r="H273" s="2">
        <v>22444.16</v>
      </c>
      <c r="I273" s="2">
        <f>SUM(E273:H273)</f>
        <v>40923.289999999994</v>
      </c>
      <c r="J273" s="2">
        <v>34738.19</v>
      </c>
      <c r="K273" s="71">
        <f t="shared" ref="K273:K274" si="99">SUM(I273/J273)-1</f>
        <v>0.17804900025015669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>
        <v>1002.39</v>
      </c>
      <c r="K274" s="71">
        <f t="shared" si="99"/>
        <v>-1</v>
      </c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12315.8</v>
      </c>
      <c r="F276" s="4">
        <f t="shared" ref="F276:H276" si="100">SUM(F273:F275)</f>
        <v>6163.33</v>
      </c>
      <c r="G276" s="4">
        <f t="shared" si="100"/>
        <v>0</v>
      </c>
      <c r="H276" s="4">
        <f t="shared" si="100"/>
        <v>21944.16</v>
      </c>
      <c r="I276" s="4">
        <f>SUM(I273:I275)</f>
        <v>40423.289999999994</v>
      </c>
      <c r="J276" s="4">
        <f>SUM(J273:J275)</f>
        <v>35740.58</v>
      </c>
      <c r="K276" s="78">
        <f t="shared" ref="K276" si="101">SUM(I276/J276)-1</f>
        <v>0.13101941826349739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10520.69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10827.97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15322.94</v>
      </c>
      <c r="F282" s="3">
        <v>22997.040000000001</v>
      </c>
      <c r="G282" s="2"/>
      <c r="H282" s="2">
        <v>27100.55</v>
      </c>
      <c r="I282" s="2">
        <f t="shared" si="102"/>
        <v>65420.53</v>
      </c>
      <c r="J282" s="2">
        <v>45987.7</v>
      </c>
      <c r="K282" s="71">
        <f t="shared" si="103"/>
        <v>0.42256581651180647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19306.98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15322.94</v>
      </c>
      <c r="F287" s="4">
        <f t="shared" ref="F287:I287" si="104">SUM(F280:F286)</f>
        <v>22997.040000000001</v>
      </c>
      <c r="G287" s="4">
        <f t="shared" si="104"/>
        <v>0</v>
      </c>
      <c r="H287" s="4">
        <f>SUM(H280:H286)</f>
        <v>27100.55</v>
      </c>
      <c r="I287" s="4">
        <f t="shared" si="104"/>
        <v>65420.53</v>
      </c>
      <c r="J287" s="4">
        <f>SUM(J280:J286)</f>
        <v>86643.34</v>
      </c>
      <c r="K287" s="78">
        <f t="shared" si="103"/>
        <v>-0.2449445046786054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8960.7000000000007</v>
      </c>
      <c r="F291" s="3">
        <v>59796.15</v>
      </c>
      <c r="G291" s="2"/>
      <c r="H291" s="2">
        <v>27093.35</v>
      </c>
      <c r="I291" s="2">
        <f t="shared" ref="I291:I297" si="105">SUM(E291:H291)</f>
        <v>95850.200000000012</v>
      </c>
      <c r="J291" s="2">
        <v>90225.14</v>
      </c>
      <c r="K291" s="71">
        <f t="shared" ref="K291:K298" si="106">SUM(I291/J291)-1</f>
        <v>6.2344707916219599E-2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6874.9</v>
      </c>
      <c r="G292" s="2"/>
      <c r="H292" s="2">
        <v>6195</v>
      </c>
      <c r="I292" s="2">
        <f t="shared" si="105"/>
        <v>13350.939999999999</v>
      </c>
      <c r="J292" s="2">
        <v>8153.29</v>
      </c>
      <c r="K292" s="71">
        <f t="shared" si="106"/>
        <v>0.63749112321529089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30528.26</v>
      </c>
      <c r="F293" s="3">
        <v>79399</v>
      </c>
      <c r="G293" s="2">
        <v>750</v>
      </c>
      <c r="H293" s="2">
        <v>102811.18</v>
      </c>
      <c r="I293" s="2">
        <f t="shared" si="105"/>
        <v>213488.44</v>
      </c>
      <c r="J293" s="2">
        <v>208026.96</v>
      </c>
      <c r="K293" s="71">
        <f t="shared" si="106"/>
        <v>2.6253712499572313E-2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6727.87</v>
      </c>
      <c r="F294" s="3">
        <v>22823.8</v>
      </c>
      <c r="G294" s="2"/>
      <c r="H294" s="2">
        <v>20909.400000000001</v>
      </c>
      <c r="I294" s="2">
        <f t="shared" si="105"/>
        <v>50461.07</v>
      </c>
      <c r="J294" s="2">
        <v>52750.39</v>
      </c>
      <c r="K294" s="71">
        <f t="shared" si="106"/>
        <v>-4.3399110414160003E-2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10293.11</v>
      </c>
      <c r="F295" s="3">
        <v>9197.82</v>
      </c>
      <c r="G295" s="2"/>
      <c r="H295" s="2">
        <v>73529.48</v>
      </c>
      <c r="I295" s="2">
        <f t="shared" si="105"/>
        <v>93020.41</v>
      </c>
      <c r="J295" s="2">
        <v>84858.28</v>
      </c>
      <c r="K295" s="71">
        <f t="shared" si="106"/>
        <v>9.6185428222207658E-2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4292.42</v>
      </c>
      <c r="G296" s="2"/>
      <c r="H296" s="2">
        <v>4662</v>
      </c>
      <c r="I296" s="2">
        <f t="shared" si="105"/>
        <v>9490.74</v>
      </c>
      <c r="J296" s="2">
        <v>8221.14</v>
      </c>
      <c r="K296" s="71">
        <f t="shared" si="106"/>
        <v>0.15443113728752955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2732.28</v>
      </c>
      <c r="F297" s="3">
        <v>25644.27</v>
      </c>
      <c r="G297" s="2"/>
      <c r="H297" s="2">
        <v>15197.7</v>
      </c>
      <c r="I297" s="2">
        <f t="shared" si="105"/>
        <v>43574.25</v>
      </c>
      <c r="J297" s="2">
        <v>30418.89</v>
      </c>
      <c r="K297" s="71">
        <f t="shared" si="106"/>
        <v>0.43247337427499821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60059.58</v>
      </c>
      <c r="F298" s="4">
        <f t="shared" ref="F298:I298" si="107">SUM(F291:F297)</f>
        <v>208028.36</v>
      </c>
      <c r="G298" s="4">
        <f t="shared" si="107"/>
        <v>750</v>
      </c>
      <c r="H298" s="4">
        <f>SUM(H291:H297)</f>
        <v>250398.11</v>
      </c>
      <c r="I298" s="4">
        <f t="shared" si="107"/>
        <v>519236.05000000005</v>
      </c>
      <c r="J298" s="4">
        <f>SUM(J291:J297)</f>
        <v>482654.09000000008</v>
      </c>
      <c r="K298" s="78">
        <f t="shared" si="106"/>
        <v>7.5793328509865088E-2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2971.15</v>
      </c>
      <c r="F302" s="3">
        <v>4293.8</v>
      </c>
      <c r="G302" s="2"/>
      <c r="H302" s="2">
        <v>5190</v>
      </c>
      <c r="I302" s="2">
        <f>SUM(E302:H302)</f>
        <v>12454.95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2971.15</v>
      </c>
      <c r="F303" s="4">
        <f t="shared" ref="F303:G303" si="108">SUM(F302)</f>
        <v>4293.8</v>
      </c>
      <c r="G303" s="4">
        <f t="shared" si="108"/>
        <v>0</v>
      </c>
      <c r="H303" s="4">
        <f>SUM(H302)</f>
        <v>5190</v>
      </c>
      <c r="I303" s="4">
        <f t="shared" ref="I303" si="109">SUM(I302)</f>
        <v>12454.95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6413.16</v>
      </c>
      <c r="G307" s="2"/>
      <c r="H307" s="2">
        <v>3025</v>
      </c>
      <c r="I307" s="2">
        <f>SUM(E307:H307)</f>
        <v>9438.16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6413.16</v>
      </c>
      <c r="G308" s="4">
        <f t="shared" si="110"/>
        <v>0</v>
      </c>
      <c r="H308" s="4">
        <f>SUM(H307)</f>
        <v>3025</v>
      </c>
      <c r="I308" s="4">
        <f t="shared" ref="I308" si="111">SUM(I307)</f>
        <v>9438.16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>
        <v>2168.85</v>
      </c>
      <c r="G312" s="2"/>
      <c r="H312" s="2">
        <v>1893.44</v>
      </c>
      <c r="I312" s="2">
        <f t="shared" ref="I312:I319" si="112">SUM(E312:H312)</f>
        <v>4482.1499999999996</v>
      </c>
      <c r="J312" s="2">
        <v>5883.77</v>
      </c>
      <c r="K312" s="71">
        <f t="shared" ref="K312:K320" si="113">SUM(I312/J312)-1</f>
        <v>-0.23821801328060077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2933.71</v>
      </c>
      <c r="F313" s="3">
        <v>2354.2399999999998</v>
      </c>
      <c r="G313" s="2"/>
      <c r="H313" s="2">
        <v>5304.39</v>
      </c>
      <c r="I313" s="2">
        <f t="shared" si="112"/>
        <v>10592.34</v>
      </c>
      <c r="J313" s="2">
        <v>8934.15</v>
      </c>
      <c r="K313" s="71">
        <f t="shared" si="113"/>
        <v>0.18560131629757737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9043.35</v>
      </c>
      <c r="F314" s="3">
        <v>4988.55</v>
      </c>
      <c r="G314" s="2"/>
      <c r="H314" s="2">
        <v>16986.45</v>
      </c>
      <c r="I314" s="2">
        <f t="shared" si="112"/>
        <v>31018.350000000002</v>
      </c>
      <c r="J314" s="2">
        <v>17872.169999999998</v>
      </c>
      <c r="K314" s="71">
        <f t="shared" si="113"/>
        <v>0.73556708558613781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6336.75</v>
      </c>
      <c r="F315" s="3">
        <v>441.98</v>
      </c>
      <c r="G315" s="2"/>
      <c r="H315" s="2">
        <v>3753</v>
      </c>
      <c r="I315" s="2">
        <f t="shared" si="112"/>
        <v>10531.73</v>
      </c>
      <c r="J315" s="2">
        <v>8657.51</v>
      </c>
      <c r="K315" s="71">
        <f t="shared" si="113"/>
        <v>0.21648487844657405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4315.1000000000004</v>
      </c>
      <c r="F316" s="3">
        <v>2022.91</v>
      </c>
      <c r="G316" s="2"/>
      <c r="H316" s="2">
        <v>9541.34</v>
      </c>
      <c r="I316" s="2">
        <f t="shared" si="112"/>
        <v>15879.35</v>
      </c>
      <c r="J316" s="2">
        <v>19738</v>
      </c>
      <c r="K316" s="71">
        <f t="shared" si="113"/>
        <v>-0.19549346438342285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>
        <v>1847.64</v>
      </c>
      <c r="F317" s="5"/>
      <c r="G317" s="2"/>
      <c r="H317" s="2">
        <v>2720</v>
      </c>
      <c r="I317" s="2">
        <f t="shared" si="112"/>
        <v>4567.6400000000003</v>
      </c>
      <c r="J317" s="2">
        <v>890.62</v>
      </c>
      <c r="K317" s="71">
        <f t="shared" si="113"/>
        <v>4.1286070377938966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11201.1</v>
      </c>
      <c r="F318" s="5">
        <v>5808.57</v>
      </c>
      <c r="G318" s="2"/>
      <c r="H318" s="2">
        <v>7590.17</v>
      </c>
      <c r="I318" s="2">
        <f t="shared" si="112"/>
        <v>24599.839999999997</v>
      </c>
      <c r="J318" s="2">
        <v>12779.9</v>
      </c>
      <c r="K318" s="71">
        <f t="shared" si="113"/>
        <v>0.92488517124547109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8705.75</v>
      </c>
      <c r="F319" s="3">
        <v>8788.51</v>
      </c>
      <c r="G319" s="2"/>
      <c r="H319" s="2">
        <v>12901.4</v>
      </c>
      <c r="I319" s="2">
        <f t="shared" si="112"/>
        <v>30395.660000000003</v>
      </c>
      <c r="J319" s="2">
        <v>26720.81</v>
      </c>
      <c r="K319" s="71">
        <f t="shared" si="113"/>
        <v>0.13752764231323833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44803.259999999995</v>
      </c>
      <c r="F320" s="4">
        <f t="shared" si="114"/>
        <v>26573.61</v>
      </c>
      <c r="G320" s="4">
        <f t="shared" si="114"/>
        <v>0</v>
      </c>
      <c r="H320" s="4">
        <f t="shared" si="114"/>
        <v>60690.189999999995</v>
      </c>
      <c r="I320" s="4">
        <f t="shared" si="114"/>
        <v>132067.06</v>
      </c>
      <c r="J320" s="77">
        <f t="shared" si="114"/>
        <v>101476.93</v>
      </c>
      <c r="K320" s="78">
        <f t="shared" si="113"/>
        <v>0.30144910769373889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14068.12</v>
      </c>
      <c r="F324" s="3">
        <v>76514.820000000007</v>
      </c>
      <c r="G324" s="2">
        <v>104666.7</v>
      </c>
      <c r="H324" s="2">
        <v>44539.73</v>
      </c>
      <c r="I324" s="2">
        <f>SUM(E324:H324)</f>
        <v>239789.37000000002</v>
      </c>
      <c r="J324" s="2">
        <v>154299.97</v>
      </c>
      <c r="K324" s="71">
        <f>SUM(I324/J324)-1</f>
        <v>0.55404677006742142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7655.28</v>
      </c>
      <c r="F325" s="69">
        <v>33761.699999999997</v>
      </c>
      <c r="G325" s="81"/>
      <c r="H325" s="81">
        <v>28976.42</v>
      </c>
      <c r="I325" s="81">
        <f>SUM(E325:H325)</f>
        <v>70393.399999999994</v>
      </c>
      <c r="J325" s="81">
        <v>36594.720000000001</v>
      </c>
      <c r="K325" s="71">
        <f>SUM(I325/J325)-1</f>
        <v>0.92359444203972574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21723.4</v>
      </c>
      <c r="F326" s="4">
        <f t="shared" ref="F326:I326" si="117">SUM(F324:F325)</f>
        <v>110276.52</v>
      </c>
      <c r="G326" s="4">
        <f t="shared" si="117"/>
        <v>104666.7</v>
      </c>
      <c r="H326" s="4">
        <f t="shared" si="117"/>
        <v>73516.149999999994</v>
      </c>
      <c r="I326" s="4">
        <f t="shared" si="117"/>
        <v>310182.77</v>
      </c>
      <c r="J326" s="4">
        <f>SUM(J324:J325)</f>
        <v>190894.69</v>
      </c>
      <c r="K326" s="78">
        <f t="shared" ref="K326" si="118">SUM(I326/J326)-1</f>
        <v>0.62488946130455503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8793.57</v>
      </c>
      <c r="F330" s="3">
        <v>26852.45</v>
      </c>
      <c r="G330" s="2"/>
      <c r="H330" s="2">
        <v>10319</v>
      </c>
      <c r="I330" s="2">
        <f>SUM(E330:H330)</f>
        <v>45965.020000000004</v>
      </c>
      <c r="J330" s="2">
        <v>39288.699999999997</v>
      </c>
      <c r="K330" s="71">
        <f>SUM(I330/J330)-1</f>
        <v>0.16992977624609629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8793.57</v>
      </c>
      <c r="F331" s="4">
        <f t="shared" ref="F331:I331" si="119">SUM(F330)</f>
        <v>26852.45</v>
      </c>
      <c r="G331" s="4">
        <f t="shared" si="119"/>
        <v>0</v>
      </c>
      <c r="H331" s="4">
        <f>SUM(H330)</f>
        <v>10319</v>
      </c>
      <c r="I331" s="4">
        <f t="shared" si="119"/>
        <v>45965.020000000004</v>
      </c>
      <c r="J331" s="4">
        <f>SUM(J330)</f>
        <v>39288.699999999997</v>
      </c>
      <c r="K331" s="78">
        <f>SUM(I331/J331)-1</f>
        <v>0.16992977624609629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45141.96</v>
      </c>
      <c r="F335" s="3">
        <v>28387.72</v>
      </c>
      <c r="G335" s="2"/>
      <c r="H335" s="2">
        <v>32463.93</v>
      </c>
      <c r="I335" s="2">
        <f t="shared" ref="I335:I336" si="120">SUM(E335:H335)</f>
        <v>105993.60999999999</v>
      </c>
      <c r="J335" s="2">
        <v>112987.07</v>
      </c>
      <c r="K335" s="71">
        <f t="shared" ref="K335:K337" si="121">SUM(I335/J335)-1</f>
        <v>-6.1896108997250954E-2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1294.51</v>
      </c>
      <c r="F336" s="3">
        <v>624.22</v>
      </c>
      <c r="G336" s="2"/>
      <c r="H336" s="2">
        <v>597</v>
      </c>
      <c r="I336" s="2">
        <f t="shared" si="120"/>
        <v>2515.73</v>
      </c>
      <c r="J336" s="2">
        <v>6685.93</v>
      </c>
      <c r="K336" s="71">
        <f t="shared" si="121"/>
        <v>-0.6237277386990292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46436.47</v>
      </c>
      <c r="F337" s="4">
        <f t="shared" ref="F337:I337" si="122">SUM(F335:F336)</f>
        <v>29011.940000000002</v>
      </c>
      <c r="G337" s="4">
        <f t="shared" si="122"/>
        <v>0</v>
      </c>
      <c r="H337" s="4">
        <f>SUM(H335:H336)</f>
        <v>33060.93</v>
      </c>
      <c r="I337" s="4">
        <f t="shared" si="122"/>
        <v>108509.33999999998</v>
      </c>
      <c r="J337" s="4">
        <f>SUM(J335:J336)</f>
        <v>119673</v>
      </c>
      <c r="K337" s="78">
        <f t="shared" si="121"/>
        <v>-9.3284700809706633E-2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6453.53</v>
      </c>
      <c r="F341" s="3">
        <v>11007.04</v>
      </c>
      <c r="G341" s="2"/>
      <c r="H341" s="2">
        <v>6261.62</v>
      </c>
      <c r="I341" s="2">
        <f t="shared" ref="I341:I343" si="123">SUM(E341:H341)</f>
        <v>23722.19</v>
      </c>
      <c r="J341" s="2">
        <v>15937.36</v>
      </c>
      <c r="K341" s="71">
        <f t="shared" ref="K341:K344" si="124">SUM(I341/J341)-1</f>
        <v>0.48846421239151261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7259</v>
      </c>
      <c r="I342" s="2">
        <f t="shared" si="123"/>
        <v>9847.119999999999</v>
      </c>
      <c r="J342" s="2">
        <v>9593.77</v>
      </c>
      <c r="K342" s="71">
        <f t="shared" si="124"/>
        <v>2.6407762537563384E-2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3520</v>
      </c>
      <c r="F343" s="3">
        <v>22997.86</v>
      </c>
      <c r="G343" s="2"/>
      <c r="H343" s="2">
        <v>16956.5</v>
      </c>
      <c r="I343" s="2">
        <f t="shared" si="123"/>
        <v>43474.36</v>
      </c>
      <c r="J343" s="2">
        <v>29339.99</v>
      </c>
      <c r="K343" s="71">
        <f t="shared" si="124"/>
        <v>0.4817441996401497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9973.5299999999988</v>
      </c>
      <c r="F344" s="4">
        <f t="shared" ref="F344:I344" si="125">SUM(F341:F343)</f>
        <v>36593.020000000004</v>
      </c>
      <c r="G344" s="4">
        <f t="shared" si="125"/>
        <v>0</v>
      </c>
      <c r="H344" s="4">
        <f>SUM(H341:H343)</f>
        <v>30477.119999999999</v>
      </c>
      <c r="I344" s="4">
        <f t="shared" si="125"/>
        <v>77043.67</v>
      </c>
      <c r="J344" s="4">
        <f>SUM(J341:J343)</f>
        <v>54871.12</v>
      </c>
      <c r="K344" s="78">
        <f t="shared" si="124"/>
        <v>0.4040841521004126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>
        <v>10157.48</v>
      </c>
      <c r="G348" s="2"/>
      <c r="H348" s="2">
        <v>8993.2000000000007</v>
      </c>
      <c r="I348" s="2">
        <f t="shared" ref="I348:I354" si="126">SUM(E348:H348)</f>
        <v>20151.419999999998</v>
      </c>
      <c r="J348" s="2">
        <v>4457.18</v>
      </c>
      <c r="K348" s="71">
        <f t="shared" ref="K348:K355" si="127">SUM(I348/J348)-1</f>
        <v>3.5211142471248627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11657.16</v>
      </c>
      <c r="F349" s="3">
        <v>28403.05</v>
      </c>
      <c r="G349" s="2">
        <v>6198.56</v>
      </c>
      <c r="H349" s="2">
        <v>44045.919999999998</v>
      </c>
      <c r="I349" s="2">
        <f t="shared" si="126"/>
        <v>90304.69</v>
      </c>
      <c r="J349" s="2">
        <v>95188.46</v>
      </c>
      <c r="K349" s="71">
        <f t="shared" si="127"/>
        <v>-5.1306324317044405E-2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>
        <v>0</v>
      </c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>
        <v>3458.96</v>
      </c>
      <c r="G351" s="2"/>
      <c r="H351" s="2"/>
      <c r="I351" s="2">
        <f t="shared" si="126"/>
        <v>3458.96</v>
      </c>
      <c r="J351" s="2">
        <v>3122.04</v>
      </c>
      <c r="K351" s="71">
        <f t="shared" si="127"/>
        <v>0.10791661862115798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8489.98</v>
      </c>
      <c r="F352" s="3">
        <v>23709.1</v>
      </c>
      <c r="G352" s="2">
        <v>32669.83</v>
      </c>
      <c r="H352" s="2">
        <v>53282.2</v>
      </c>
      <c r="I352" s="2">
        <f t="shared" ref="I352:I353" si="128">SUM(E352:H352)</f>
        <v>118151.11</v>
      </c>
      <c r="J352" s="2">
        <v>20780.23</v>
      </c>
      <c r="K352" s="71">
        <f t="shared" si="127"/>
        <v>4.6857460191730311</v>
      </c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14879.29</v>
      </c>
      <c r="F353" s="3">
        <v>2948.12</v>
      </c>
      <c r="G353" s="2">
        <v>2056.4499999999998</v>
      </c>
      <c r="H353" s="2"/>
      <c r="I353" s="2">
        <f t="shared" si="128"/>
        <v>19883.86</v>
      </c>
      <c r="J353" s="2">
        <v>19925.349999999999</v>
      </c>
      <c r="K353" s="71">
        <f t="shared" ref="K353" si="129">SUM(I353/J353)-1</f>
        <v>-2.0822720805405703E-3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531</v>
      </c>
      <c r="B354" s="46" t="s">
        <v>532</v>
      </c>
      <c r="C354" s="47"/>
      <c r="D354" s="47"/>
      <c r="E354" s="3"/>
      <c r="F354" s="3">
        <v>2870.54</v>
      </c>
      <c r="G354" s="2"/>
      <c r="H354" s="2">
        <v>61</v>
      </c>
      <c r="I354" s="2">
        <f t="shared" si="126"/>
        <v>2931.54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36027.17</v>
      </c>
      <c r="F355" s="4">
        <f t="shared" ref="F355:I355" si="130">SUM(F348:F354)</f>
        <v>71547.249999999985</v>
      </c>
      <c r="G355" s="4">
        <f t="shared" si="130"/>
        <v>40924.839999999997</v>
      </c>
      <c r="H355" s="4">
        <f>SUM(H348:H354)</f>
        <v>106382.31999999999</v>
      </c>
      <c r="I355" s="4">
        <f t="shared" si="130"/>
        <v>254881.58</v>
      </c>
      <c r="J355" s="4">
        <f>SUM(J348:J354)</f>
        <v>143473.26</v>
      </c>
      <c r="K355" s="78">
        <f t="shared" si="127"/>
        <v>0.77650929518155487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38766.28</v>
      </c>
      <c r="F359" s="3">
        <v>76842.210000000006</v>
      </c>
      <c r="G359" s="2"/>
      <c r="H359" s="2">
        <v>41701.56</v>
      </c>
      <c r="I359" s="2">
        <f>SUM(E359:H359)</f>
        <v>157310.04999999999</v>
      </c>
      <c r="J359" s="2">
        <v>82789.08</v>
      </c>
      <c r="K359" s="71">
        <f>SUM(I359/J359)-1</f>
        <v>0.90013042782937047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38766.28</v>
      </c>
      <c r="F360" s="4">
        <f>SUM(F359:F359)</f>
        <v>76842.210000000006</v>
      </c>
      <c r="G360" s="4">
        <f>SUM(G359:G359)</f>
        <v>0</v>
      </c>
      <c r="H360" s="4">
        <f>SUM(H359)</f>
        <v>41701.56</v>
      </c>
      <c r="I360" s="4">
        <f>SUM(I359:I359)</f>
        <v>157310.04999999999</v>
      </c>
      <c r="J360" s="4">
        <f>SUM(J359)</f>
        <v>82789.08</v>
      </c>
      <c r="K360" s="78">
        <f>SUM(I360/J360)-1</f>
        <v>0.90013042782937047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26411</v>
      </c>
      <c r="F364" s="3">
        <v>25141.51</v>
      </c>
      <c r="G364" s="2"/>
      <c r="H364" s="2">
        <v>143430.70000000001</v>
      </c>
      <c r="I364" s="2">
        <f t="shared" ref="I364:I367" si="131">SUM(E364:H364)</f>
        <v>194983.21000000002</v>
      </c>
      <c r="J364" s="2">
        <v>120469.16</v>
      </c>
      <c r="K364" s="71">
        <f t="shared" ref="K364:K368" si="132">SUM(I364/J364)-1</f>
        <v>0.61853216209028106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171436.25</v>
      </c>
      <c r="F365" s="3">
        <v>189693.43</v>
      </c>
      <c r="G365" s="2">
        <v>8946.59</v>
      </c>
      <c r="H365" s="2">
        <v>1424624.21</v>
      </c>
      <c r="I365" s="2">
        <f t="shared" si="131"/>
        <v>1794700.48</v>
      </c>
      <c r="J365" s="2">
        <v>1241173.71</v>
      </c>
      <c r="K365" s="71">
        <f t="shared" si="132"/>
        <v>0.44597042745934412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377846.19</v>
      </c>
      <c r="F366" s="3">
        <v>562294.76</v>
      </c>
      <c r="G366" s="2">
        <v>64825.24</v>
      </c>
      <c r="H366" s="2">
        <v>4443323.6900000004</v>
      </c>
      <c r="I366" s="2">
        <f t="shared" si="131"/>
        <v>5448289.8800000008</v>
      </c>
      <c r="J366" s="2">
        <v>5270824.96</v>
      </c>
      <c r="K366" s="71">
        <f t="shared" si="132"/>
        <v>3.3669287321581143E-2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108016.14</v>
      </c>
      <c r="F367" s="3">
        <v>269632.84000000003</v>
      </c>
      <c r="G367" s="2">
        <v>38334.76</v>
      </c>
      <c r="H367" s="2">
        <v>2625611.94</v>
      </c>
      <c r="I367" s="2">
        <f t="shared" si="131"/>
        <v>3041595.68</v>
      </c>
      <c r="J367" s="2">
        <v>2403616.21</v>
      </c>
      <c r="K367" s="71">
        <f t="shared" si="132"/>
        <v>0.26542484916924414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683709.58</v>
      </c>
      <c r="F368" s="4">
        <f t="shared" si="133"/>
        <v>1046762.54</v>
      </c>
      <c r="G368" s="4">
        <f t="shared" si="133"/>
        <v>112106.59</v>
      </c>
      <c r="H368" s="4">
        <f t="shared" si="133"/>
        <v>8636990.540000001</v>
      </c>
      <c r="I368" s="4">
        <f t="shared" si="133"/>
        <v>10479569.25</v>
      </c>
      <c r="J368" s="4">
        <f t="shared" si="133"/>
        <v>9036084.0399999991</v>
      </c>
      <c r="K368" s="78">
        <f t="shared" si="132"/>
        <v>0.15974676680851241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45939.01</v>
      </c>
      <c r="F372" s="3">
        <v>69867.259999999995</v>
      </c>
      <c r="G372" s="2">
        <v>5926.25</v>
      </c>
      <c r="H372" s="2">
        <v>215392.03</v>
      </c>
      <c r="I372" s="2">
        <f t="shared" ref="I372:I375" si="136">SUM(E372:H372)</f>
        <v>337124.55</v>
      </c>
      <c r="J372" s="2">
        <v>200196.98</v>
      </c>
      <c r="K372" s="71">
        <f t="shared" ref="K372:K376" si="137">SUM(I372/J372)-1</f>
        <v>0.68396421364598003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>
        <v>3613.94</v>
      </c>
      <c r="F373" s="3">
        <v>329.56</v>
      </c>
      <c r="G373" s="2"/>
      <c r="H373" s="2">
        <v>1205.73</v>
      </c>
      <c r="I373" s="2">
        <f>SUM(E373:H373)</f>
        <v>5149.2299999999996</v>
      </c>
      <c r="J373" s="2">
        <v>281.95999999999998</v>
      </c>
      <c r="K373" s="71">
        <f t="shared" si="137"/>
        <v>17.262271244148106</v>
      </c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49552.950000000004</v>
      </c>
      <c r="F376" s="4">
        <f t="shared" ref="F376:I376" si="138">SUM(F372:F375)</f>
        <v>70196.819999999992</v>
      </c>
      <c r="G376" s="4">
        <f t="shared" si="138"/>
        <v>5926.25</v>
      </c>
      <c r="H376" s="4">
        <f>SUM(H372:H375)</f>
        <v>216597.76000000001</v>
      </c>
      <c r="I376" s="4">
        <f t="shared" si="138"/>
        <v>342273.77999999997</v>
      </c>
      <c r="J376" s="4">
        <f>SUM(J372:J375)</f>
        <v>200478.94</v>
      </c>
      <c r="K376" s="78">
        <f t="shared" si="137"/>
        <v>0.7072804754454507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5631.58</v>
      </c>
      <c r="F380" s="3">
        <v>2966.46</v>
      </c>
      <c r="G380" s="2"/>
      <c r="H380" s="2">
        <v>10162</v>
      </c>
      <c r="I380" s="2">
        <f t="shared" ref="I380:I381" si="139">SUM(E380:H380)</f>
        <v>18760.04</v>
      </c>
      <c r="J380" s="2">
        <v>37994.15</v>
      </c>
      <c r="K380" s="71">
        <f t="shared" ref="K380:K382" si="140">SUM(I380/J380)-1</f>
        <v>-0.50623872359297417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5631.58</v>
      </c>
      <c r="F382" s="4">
        <f t="shared" ref="F382:I382" si="141">SUM(F380:F381)</f>
        <v>2966.46</v>
      </c>
      <c r="G382" s="4">
        <f t="shared" si="141"/>
        <v>0</v>
      </c>
      <c r="H382" s="4">
        <f>SUM(H380:H381)</f>
        <v>10162</v>
      </c>
      <c r="I382" s="4">
        <f t="shared" si="141"/>
        <v>18760.04</v>
      </c>
      <c r="J382" s="4">
        <f>SUM(J380:J381)</f>
        <v>37994.15</v>
      </c>
      <c r="K382" s="78">
        <f t="shared" si="140"/>
        <v>-0.50623872359297417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>
        <v>1451.77</v>
      </c>
      <c r="G386" s="2"/>
      <c r="H386" s="2">
        <v>5143.92</v>
      </c>
      <c r="I386" s="2">
        <f t="shared" ref="I386:I387" si="142">SUM(E386:H386)</f>
        <v>11179.19</v>
      </c>
      <c r="J386" s="2">
        <v>3055.85</v>
      </c>
      <c r="K386" s="71">
        <f t="shared" ref="K386:K388" si="143">SUM(I386/J386)-1</f>
        <v>2.6582914737307135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12811.51</v>
      </c>
      <c r="F387" s="3">
        <v>1215.27</v>
      </c>
      <c r="G387" s="2"/>
      <c r="H387" s="2">
        <v>2377.34</v>
      </c>
      <c r="I387" s="2">
        <f t="shared" si="142"/>
        <v>16404.120000000003</v>
      </c>
      <c r="J387" s="2">
        <v>56709.35</v>
      </c>
      <c r="K387" s="71">
        <f t="shared" si="143"/>
        <v>-0.71073341521283528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17395.010000000002</v>
      </c>
      <c r="F388" s="4">
        <f t="shared" ref="F388:G388" si="144">SUM(F386:F387)</f>
        <v>2667.04</v>
      </c>
      <c r="G388" s="4">
        <f t="shared" si="144"/>
        <v>0</v>
      </c>
      <c r="H388" s="4">
        <f>SUM(H386:H387)</f>
        <v>7521.26</v>
      </c>
      <c r="I388" s="4">
        <f>SUM(I386:I387)</f>
        <v>27583.310000000005</v>
      </c>
      <c r="J388" s="4">
        <f>SUM(J386:J387)</f>
        <v>59765.2</v>
      </c>
      <c r="K388" s="78">
        <f t="shared" si="143"/>
        <v>-0.53847205397120723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74670.19</v>
      </c>
      <c r="F397" s="3">
        <v>109140.01</v>
      </c>
      <c r="G397" s="2"/>
      <c r="H397" s="2">
        <v>56139.199999999997</v>
      </c>
      <c r="I397" s="2">
        <f>SUM(E397:H397)</f>
        <v>239949.40000000002</v>
      </c>
      <c r="J397" s="2">
        <v>227374.21</v>
      </c>
      <c r="K397" s="71">
        <f>SUM(I397/J397)-1</f>
        <v>5.5306140480928079E-2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74670.19</v>
      </c>
      <c r="F398" s="4">
        <f t="shared" ref="F398:I398" si="146">SUM(F397)</f>
        <v>109140.01</v>
      </c>
      <c r="G398" s="4">
        <f t="shared" si="146"/>
        <v>0</v>
      </c>
      <c r="H398" s="4">
        <f>SUM(H397)</f>
        <v>56139.199999999997</v>
      </c>
      <c r="I398" s="4">
        <f t="shared" si="146"/>
        <v>239949.40000000002</v>
      </c>
      <c r="J398" s="4">
        <f>SUM(J397)</f>
        <v>227374.21</v>
      </c>
      <c r="K398" s="78">
        <f>SUM(I398/J398)-1</f>
        <v>5.5306140480928079E-2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2420.73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2420.73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3970.82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3970.82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3990519.8599999989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7144997.4900000012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2447866.4699999993</v>
      </c>
      <c r="H416" s="4">
        <f t="shared" si="152"/>
        <v>17804051.570000004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31387435.389999993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28619937.290000003</v>
      </c>
      <c r="K416" s="76">
        <f>SUM(I416/J416)-1</f>
        <v>9.6698258698385553E-2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7"/>
      <c r="B423" s="88"/>
      <c r="C423" s="88"/>
      <c r="D423" s="88"/>
      <c r="E423" s="88"/>
    </row>
    <row r="424" spans="1:14" customFormat="1" x14ac:dyDescent="0.25">
      <c r="A424" s="88"/>
      <c r="B424" s="88"/>
      <c r="C424" s="88"/>
      <c r="D424" s="88"/>
      <c r="E424" s="88"/>
    </row>
    <row r="425" spans="1:14" customFormat="1" x14ac:dyDescent="0.25">
      <c r="A425" s="88"/>
      <c r="B425" s="89"/>
      <c r="C425" s="89"/>
      <c r="D425" s="89"/>
      <c r="E425" s="24"/>
    </row>
    <row r="426" spans="1:14" customFormat="1" x14ac:dyDescent="0.25">
      <c r="A426" s="90"/>
      <c r="B426" s="91"/>
      <c r="C426" s="91"/>
      <c r="D426" s="91"/>
      <c r="E426" s="24"/>
    </row>
    <row r="427" spans="1:14" customFormat="1" x14ac:dyDescent="0.25">
      <c r="A427" s="90"/>
      <c r="B427" s="91"/>
      <c r="C427" s="91"/>
      <c r="D427" s="91"/>
      <c r="E427" s="24"/>
    </row>
    <row r="428" spans="1:14" customFormat="1" x14ac:dyDescent="0.25">
      <c r="A428" s="90"/>
      <c r="B428" s="91"/>
      <c r="C428" s="91"/>
      <c r="D428" s="91"/>
      <c r="E428" s="24"/>
    </row>
    <row r="429" spans="1:14" customFormat="1" x14ac:dyDescent="0.25">
      <c r="A429" s="90"/>
      <c r="B429" s="91"/>
      <c r="C429" s="91"/>
      <c r="D429" s="91"/>
      <c r="E429" s="24"/>
    </row>
    <row r="430" spans="1:14" customFormat="1" x14ac:dyDescent="0.25">
      <c r="A430" s="88"/>
      <c r="B430" s="91"/>
      <c r="C430" s="91"/>
      <c r="D430" s="91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  <mergeCell ref="A1:M1"/>
    <mergeCell ref="A2:M2"/>
    <mergeCell ref="A3:M3"/>
    <mergeCell ref="A4:M4"/>
    <mergeCell ref="B19:D19"/>
    <mergeCell ref="B9:D9"/>
    <mergeCell ref="B11:D11"/>
    <mergeCell ref="B206:D206"/>
    <mergeCell ref="B207:D207"/>
    <mergeCell ref="B208:D208"/>
    <mergeCell ref="B209:D209"/>
    <mergeCell ref="B210:D210"/>
    <mergeCell ref="B211:D211"/>
    <mergeCell ref="B214:D214"/>
    <mergeCell ref="B215:D215"/>
    <mergeCell ref="B216:D216"/>
    <mergeCell ref="B217:D217"/>
    <mergeCell ref="B222:D222"/>
    <mergeCell ref="B223:D223"/>
    <mergeCell ref="B224:D224"/>
    <mergeCell ref="B225:D225"/>
    <mergeCell ref="B226:D226"/>
    <mergeCell ref="B232:D232"/>
    <mergeCell ref="B233:D233"/>
    <mergeCell ref="B234:D234"/>
    <mergeCell ref="B227:D227"/>
    <mergeCell ref="B228:D228"/>
    <mergeCell ref="B229:D229"/>
    <mergeCell ref="B230:D230"/>
    <mergeCell ref="B231:D2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2019-10-01T16:06:55Z</dcterms:modified>
</cp:coreProperties>
</file>