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bsh\Dropbox\Research\Analytical solution for transport in porous meda\CapAN\Published version\"/>
    </mc:Choice>
  </mc:AlternateContent>
  <xr:revisionPtr revIDLastSave="0" documentId="13_ncr:1_{8D567386-8042-4263-9216-822AAF1B3899}" xr6:coauthVersionLast="40" xr6:coauthVersionMax="40" xr10:uidLastSave="{00000000-0000-0000-0000-000000000000}"/>
  <bookViews>
    <workbookView xWindow="0" yWindow="0" windowWidth="19200" windowHeight="8808" tabRatio="714" xr2:uid="{00000000-000D-0000-FFFF-FFFF00000000}"/>
  </bookViews>
  <sheets>
    <sheet name="CapAn" sheetId="1" r:id="rId1"/>
    <sheet name="Conc vs Depth" sheetId="6" r:id="rId2"/>
    <sheet name="Flux vs Depth" sheetId="7" r:id="rId3"/>
    <sheet name="Conc vs Time" sheetId="8" r:id="rId4"/>
    <sheet name="Flux vs Time" sheetId="9" r:id="rId5"/>
    <sheet name="Coef_beta" sheetId="2" r:id="rId6"/>
    <sheet name="Coef_Fi" sheetId="3" r:id="rId7"/>
    <sheet name="Coef_A" sheetId="4" r:id="rId8"/>
    <sheet name="Coef_Alpha" sheetId="11" r:id="rId9"/>
    <sheet name="Coef_Sigma" sheetId="13" r:id="rId10"/>
    <sheet name="Coef_Ax" sheetId="12" r:id="rId1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5" i="7" l="1"/>
  <c r="B106" i="7"/>
  <c r="A106" i="7"/>
  <c r="A105" i="7"/>
  <c r="B106" i="6"/>
  <c r="A106" i="6"/>
  <c r="A105" i="6"/>
  <c r="A23" i="1"/>
  <c r="J11" i="1"/>
  <c r="B11" i="1"/>
  <c r="D23" i="1"/>
  <c r="E11" i="1"/>
  <c r="G11" i="1"/>
  <c r="D24" i="1"/>
  <c r="K11" i="1"/>
  <c r="A24" i="1"/>
  <c r="H11" i="1"/>
  <c r="D11" i="1"/>
  <c r="L11" i="1"/>
  <c r="I11" i="1"/>
  <c r="F11" i="1"/>
  <c r="C11" i="1"/>
</calcChain>
</file>

<file path=xl/sharedStrings.xml><?xml version="1.0" encoding="utf-8"?>
<sst xmlns="http://schemas.openxmlformats.org/spreadsheetml/2006/main" count="83" uniqueCount="56">
  <si>
    <t>Layer properties</t>
  </si>
  <si>
    <t>Layer #</t>
  </si>
  <si>
    <t>Porosity</t>
  </si>
  <si>
    <t>from Shen and  Reible (2014)*</t>
  </si>
  <si>
    <t>Number of Layers</t>
  </si>
  <si>
    <t>System Properties</t>
  </si>
  <si>
    <t>Darcy Velocity</t>
  </si>
  <si>
    <t>cm/yr</t>
  </si>
  <si>
    <t>Boundary Conditions</t>
  </si>
  <si>
    <t>Thickness (cm)</t>
  </si>
  <si>
    <t>Initial concentration (ug/L)</t>
  </si>
  <si>
    <t>Plot Parameters</t>
  </si>
  <si>
    <t>Bulk density (kg/L)</t>
  </si>
  <si>
    <t>Solve parameters</t>
  </si>
  <si>
    <t>Number of terms in series solution</t>
  </si>
  <si>
    <t>Steady-state solution</t>
  </si>
  <si>
    <t>Transient solution</t>
  </si>
  <si>
    <t>y</t>
  </si>
  <si>
    <t>alpha</t>
  </si>
  <si>
    <t>layer#</t>
  </si>
  <si>
    <t>A</t>
  </si>
  <si>
    <t>Depth</t>
  </si>
  <si>
    <t>Time</t>
  </si>
  <si>
    <t xml:space="preserve">Time of interest (yr) </t>
  </si>
  <si>
    <t>Number of profiles</t>
  </si>
  <si>
    <t>ytype</t>
  </si>
  <si>
    <t>time</t>
  </si>
  <si>
    <r>
      <t xml:space="preserve">Decay Rate (yr-1), </t>
    </r>
    <r>
      <rPr>
        <i/>
        <sz val="10"/>
        <rFont val="Symbol"/>
        <family val="1"/>
        <charset val="2"/>
      </rPr>
      <t>l</t>
    </r>
    <r>
      <rPr>
        <i/>
        <vertAlign val="subscript"/>
        <sz val="10"/>
        <rFont val="Symbol"/>
        <family val="1"/>
        <charset val="2"/>
      </rPr>
      <t>1,</t>
    </r>
  </si>
  <si>
    <r>
      <t xml:space="preserve">Water Diffusivity (cm^2/s) 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 xml:space="preserve">w </t>
    </r>
  </si>
  <si>
    <r>
      <t>Linear sorption coefficient (L/kg),  K</t>
    </r>
    <r>
      <rPr>
        <sz val="8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</t>
    </r>
  </si>
  <si>
    <t>Inlet boundary</t>
  </si>
  <si>
    <t>Outlet boundary</t>
  </si>
  <si>
    <t>MULTI-LAYERED POROUS MEDIA TRANSPORT MODEL</t>
  </si>
  <si>
    <t>r</t>
  </si>
  <si>
    <t>Css</t>
  </si>
  <si>
    <t>Layer Type</t>
  </si>
  <si>
    <t>End of model</t>
  </si>
  <si>
    <t>Type (Concentration/Gradient/Flux/Mass transfer)</t>
  </si>
  <si>
    <t xml:space="preserve">Distance of interest from underlying sediment interface (cm) </t>
  </si>
  <si>
    <t>Concentration or Flux with Time Plots</t>
  </si>
  <si>
    <t>Concentration or Flux with Distance Plots</t>
  </si>
  <si>
    <t xml:space="preserve">If decreasing number of layers, simply delete layers that are not needed (they will not be used in the calculations regardless).  </t>
  </si>
  <si>
    <t xml:space="preserve">Choose one of the four types of boundary conditions and specify their values. </t>
  </si>
  <si>
    <t xml:space="preserve"> Leave the number of terms in solution at 100 unless you identify that you can use fewer or need more terms. </t>
  </si>
  <si>
    <t>Choose number and value of individual curves to plot.</t>
  </si>
  <si>
    <t>Press Simulation and then Plot to update results.  Note distance coordinate in results is from underlying sediment up into cap.</t>
  </si>
  <si>
    <t>Note that velocity is positive upward into cap</t>
  </si>
  <si>
    <t xml:space="preserve">Choose number of layers and enter layer properties and Darcy velocity (positive up into cap &amp; overlying water) in zones below.  </t>
  </si>
  <si>
    <t>Regular</t>
  </si>
  <si>
    <t>Fi</t>
  </si>
  <si>
    <t>n</t>
  </si>
  <si>
    <t>sigma</t>
  </si>
  <si>
    <t>Ax</t>
  </si>
  <si>
    <t>Version 1.3</t>
  </si>
  <si>
    <t>flux</t>
  </si>
  <si>
    <t>gradient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</si>
</sst>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i/>
      <sz val="10"/>
      <name val="Symbol"/>
      <family val="1"/>
      <charset val="2"/>
    </font>
    <font>
      <i/>
      <vertAlign val="subscript"/>
      <sz val="10"/>
      <name val="Symbol"/>
      <family val="1"/>
      <charset val="2"/>
    </font>
    <font>
      <sz val="12"/>
      <color rgb="FF000000"/>
      <name val="Charcoal"/>
    </font>
    <font>
      <sz val="8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3" fillId="0" borderId="0" xfId="0" applyFont="1"/>
    <xf numFmtId="0" fontId="4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165" fontId="4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2" fontId="2" fillId="0" borderId="0" xfId="0" applyNumberFormat="1" applyFont="1"/>
    <xf numFmtId="0" fontId="1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4D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Concentration</a:t>
            </a:r>
            <a:r>
              <a:rPr lang="en-US" baseline="0"/>
              <a:t> vs Distance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8122712471592"/>
          <c:y val="0.21181501762055974"/>
          <c:w val="0.57290499638422332"/>
          <c:h val="0.591855081725934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'Conc vs Depth'!$B$2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'Conc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'Conc vs Depth'!$B$3:$B$103</c:f>
              <c:numCache>
                <c:formatCode>General</c:formatCode>
                <c:ptCount val="101"/>
                <c:pt idx="0">
                  <c:v>0.98136029110035194</c:v>
                </c:pt>
                <c:pt idx="1">
                  <c:v>0.9722602288309895</c:v>
                </c:pt>
                <c:pt idx="2">
                  <c:v>0.96071000797986161</c:v>
                </c:pt>
                <c:pt idx="3">
                  <c:v>0.94637840153267982</c:v>
                </c:pt>
                <c:pt idx="4">
                  <c:v>0.92896047597364351</c:v>
                </c:pt>
                <c:pt idx="5">
                  <c:v>0.90819630764951398</c:v>
                </c:pt>
                <c:pt idx="6">
                  <c:v>0.88389004251694336</c:v>
                </c:pt>
                <c:pt idx="7">
                  <c:v>0.85592795079915529</c:v>
                </c:pt>
                <c:pt idx="8">
                  <c:v>0.8242940214026403</c:v>
                </c:pt>
                <c:pt idx="9">
                  <c:v>0.7890816654069065</c:v>
                </c:pt>
                <c:pt idx="10">
                  <c:v>0.750500267576939</c:v>
                </c:pt>
                <c:pt idx="11">
                  <c:v>0.70887563706763068</c:v>
                </c:pt>
                <c:pt idx="12">
                  <c:v>0.66464384254261821</c:v>
                </c:pt>
                <c:pt idx="13">
                  <c:v>0.61833843497427066</c:v>
                </c:pt>
                <c:pt idx="14">
                  <c:v>0.57057161223404118</c:v>
                </c:pt>
                <c:pt idx="15">
                  <c:v>0.52201040471734272</c:v>
                </c:pt>
                <c:pt idx="16">
                  <c:v>0.47334940236459916</c:v>
                </c:pt>
                <c:pt idx="17">
                  <c:v>0.42528185027244092</c:v>
                </c:pt>
                <c:pt idx="18">
                  <c:v>0.37847107732900526</c:v>
                </c:pt>
                <c:pt idx="19">
                  <c:v>0.3335241744320287</c:v>
                </c:pt>
                <c:pt idx="20">
                  <c:v>0.29096961196591914</c:v>
                </c:pt>
                <c:pt idx="21">
                  <c:v>0.25124010646774686</c:v>
                </c:pt>
                <c:pt idx="22">
                  <c:v>0.21466155488432107</c:v>
                </c:pt>
                <c:pt idx="23">
                  <c:v>0.1814482991205128</c:v>
                </c:pt>
                <c:pt idx="24">
                  <c:v>0.15170440615305236</c:v>
                </c:pt>
                <c:pt idx="25">
                  <c:v>0.12543007144772256</c:v>
                </c:pt>
                <c:pt idx="26">
                  <c:v>0.10253165435138985</c:v>
                </c:pt>
                <c:pt idx="27">
                  <c:v>8.2833134465715483E-2</c:v>
                </c:pt>
                <c:pt idx="28">
                  <c:v>6.6085702181998052E-2</c:v>
                </c:pt>
                <c:pt idx="29">
                  <c:v>5.1970287598807292E-2</c:v>
                </c:pt>
                <c:pt idx="30">
                  <c:v>4.0084182144698985E-2</c:v>
                </c:pt>
                <c:pt idx="31">
                  <c:v>2.9895837971541828E-2</c:v>
                </c:pt>
                <c:pt idx="32">
                  <c:v>2.0638392536924646E-2</c:v>
                </c:pt>
                <c:pt idx="33">
                  <c:v>1.1086999816586942E-2</c:v>
                </c:pt>
                <c:pt idx="34">
                  <c:v>5.4871702945793075E-3</c:v>
                </c:pt>
                <c:pt idx="35">
                  <c:v>3.3775774781233201E-3</c:v>
                </c:pt>
                <c:pt idx="36">
                  <c:v>2.0454713151153562E-3</c:v>
                </c:pt>
                <c:pt idx="37">
                  <c:v>1.2239890091684444E-3</c:v>
                </c:pt>
                <c:pt idx="38">
                  <c:v>7.3473968077906733E-4</c:v>
                </c:pt>
                <c:pt idx="39">
                  <c:v>4.6502278606866236E-4</c:v>
                </c:pt>
                <c:pt idx="40">
                  <c:v>3.5273976910398793E-4</c:v>
                </c:pt>
                <c:pt idx="41">
                  <c:v>2.3629181308670015E-4</c:v>
                </c:pt>
                <c:pt idx="42">
                  <c:v>1.5632715783870369E-4</c:v>
                </c:pt>
                <c:pt idx="43">
                  <c:v>1.0213755643422232E-4</c:v>
                </c:pt>
                <c:pt idx="44">
                  <c:v>6.5898958320708838E-5</c:v>
                </c:pt>
                <c:pt idx="45">
                  <c:v>4.1985460364584153E-5</c:v>
                </c:pt>
                <c:pt idx="46">
                  <c:v>2.6414820985335485E-5</c:v>
                </c:pt>
                <c:pt idx="47">
                  <c:v>1.6411282514145666E-5</c:v>
                </c:pt>
                <c:pt idx="48">
                  <c:v>1.0069123798053058E-5</c:v>
                </c:pt>
                <c:pt idx="49">
                  <c:v>6.0998476163567393E-6</c:v>
                </c:pt>
                <c:pt idx="50">
                  <c:v>3.6464688372326038E-6</c:v>
                </c:pt>
                <c:pt idx="51">
                  <c:v>2.1496056034163606E-6</c:v>
                </c:pt>
                <c:pt idx="52">
                  <c:v>1.2519011408196335E-6</c:v>
                </c:pt>
                <c:pt idx="53">
                  <c:v>7.2979944936274535E-7</c:v>
                </c:pt>
                <c:pt idx="54">
                  <c:v>4.4480818334675062E-7</c:v>
                </c:pt>
                <c:pt idx="55">
                  <c:v>3.0965094056339443E-7</c:v>
                </c:pt>
                <c:pt idx="56">
                  <c:v>2.6726904475264283E-7</c:v>
                </c:pt>
                <c:pt idx="57">
                  <c:v>2.8154345936931681E-7</c:v>
                </c:pt>
                <c:pt idx="58">
                  <c:v>3.3747486204345165E-7</c:v>
                </c:pt>
                <c:pt idx="59">
                  <c:v>4.461394644127931E-7</c:v>
                </c:pt>
                <c:pt idx="60">
                  <c:v>6.4793258367142185E-7</c:v>
                </c:pt>
                <c:pt idx="61">
                  <c:v>1.0087057739251555E-6</c:v>
                </c:pt>
                <c:pt idx="62">
                  <c:v>1.6085876929056105E-6</c:v>
                </c:pt>
                <c:pt idx="63">
                  <c:v>2.5312122815370777E-6</c:v>
                </c:pt>
                <c:pt idx="64">
                  <c:v>3.8676746235288656E-6</c:v>
                </c:pt>
                <c:pt idx="65">
                  <c:v>5.7496364094163737E-6</c:v>
                </c:pt>
                <c:pt idx="66">
                  <c:v>8.4167302282532487E-6</c:v>
                </c:pt>
                <c:pt idx="67">
                  <c:v>1.1265181645967051E-5</c:v>
                </c:pt>
                <c:pt idx="68">
                  <c:v>1.2566515515992275E-5</c:v>
                </c:pt>
                <c:pt idx="69">
                  <c:v>1.3879112653504798E-5</c:v>
                </c:pt>
                <c:pt idx="70">
                  <c:v>1.5137130382126651E-5</c:v>
                </c:pt>
                <c:pt idx="71">
                  <c:v>1.6233803362205849E-5</c:v>
                </c:pt>
                <c:pt idx="72">
                  <c:v>1.7071003118119945E-5</c:v>
                </c:pt>
                <c:pt idx="73">
                  <c:v>1.7604016529584792E-5</c:v>
                </c:pt>
                <c:pt idx="74">
                  <c:v>1.8373136376513305E-5</c:v>
                </c:pt>
                <c:pt idx="75">
                  <c:v>1.9679971955126263E-5</c:v>
                </c:pt>
                <c:pt idx="76">
                  <c:v>2.169565816845952E-5</c:v>
                </c:pt>
                <c:pt idx="77">
                  <c:v>2.4728009690652819E-5</c:v>
                </c:pt>
                <c:pt idx="78">
                  <c:v>2.8865920741617483E-5</c:v>
                </c:pt>
                <c:pt idx="79">
                  <c:v>3.391714633630876E-5</c:v>
                </c:pt>
                <c:pt idx="80">
                  <c:v>3.9560884388606863E-5</c:v>
                </c:pt>
                <c:pt idx="81">
                  <c:v>4.5721418935183627E-5</c:v>
                </c:pt>
                <c:pt idx="82">
                  <c:v>5.3008890362922568E-5</c:v>
                </c:pt>
                <c:pt idx="83">
                  <c:v>6.2942158403387366E-5</c:v>
                </c:pt>
                <c:pt idx="84">
                  <c:v>7.7686466729694567E-5</c:v>
                </c:pt>
                <c:pt idx="85">
                  <c:v>9.9266353531454174E-5</c:v>
                </c:pt>
                <c:pt idx="86">
                  <c:v>1.2859573763825927E-4</c:v>
                </c:pt>
                <c:pt idx="87">
                  <c:v>1.649831294940052E-4</c:v>
                </c:pt>
                <c:pt idx="88">
                  <c:v>2.0676970290760903E-4</c:v>
                </c:pt>
                <c:pt idx="89">
                  <c:v>2.5324147808204023E-4</c:v>
                </c:pt>
                <c:pt idx="90">
                  <c:v>3.0707777384763539E-4</c:v>
                </c:pt>
                <c:pt idx="91">
                  <c:v>3.7578445946337554E-4</c:v>
                </c:pt>
                <c:pt idx="92">
                  <c:v>4.7051501964783763E-4</c:v>
                </c:pt>
                <c:pt idx="93">
                  <c:v>6.0178374798021536E-4</c:v>
                </c:pt>
                <c:pt idx="94">
                  <c:v>7.7365250413749889E-4</c:v>
                </c:pt>
                <c:pt idx="95">
                  <c:v>9.7994841875429948E-4</c:v>
                </c:pt>
                <c:pt idx="96">
                  <c:v>1.2063595243252518E-3</c:v>
                </c:pt>
                <c:pt idx="97">
                  <c:v>1.4398408852146691E-3</c:v>
                </c:pt>
                <c:pt idx="98">
                  <c:v>1.6818504766251809E-3</c:v>
                </c:pt>
                <c:pt idx="99">
                  <c:v>1.9571338301862208E-3</c:v>
                </c:pt>
                <c:pt idx="100">
                  <c:v>2.308559853986045E-3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D5-4639-878C-FF2D21E7DAFD}"/>
            </c:ext>
          </c:extLst>
        </c:ser>
        <c:ser>
          <c:idx val="1"/>
          <c:order val="1"/>
          <c:tx>
            <c:strRef>
              <c:f>'Conc vs Depth'!$C$2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'Conc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'Conc vs Depth'!$C$3:$C$103</c:f>
              <c:numCache>
                <c:formatCode>General</c:formatCode>
                <c:ptCount val="101"/>
                <c:pt idx="0">
                  <c:v>0.99979229691114579</c:v>
                </c:pt>
                <c:pt idx="1">
                  <c:v>0.99968896803823371</c:v>
                </c:pt>
                <c:pt idx="2">
                  <c:v>0.99955215801980402</c:v>
                </c:pt>
                <c:pt idx="3">
                  <c:v>0.99937349192562985</c:v>
                </c:pt>
                <c:pt idx="4">
                  <c:v>0.99914297004550634</c:v>
                </c:pt>
                <c:pt idx="5">
                  <c:v>0.99884874711846217</c:v>
                </c:pt>
                <c:pt idx="6">
                  <c:v>0.99847689951943619</c:v>
                </c:pt>
                <c:pt idx="7">
                  <c:v>0.9980111826423137</c:v>
                </c:pt>
                <c:pt idx="8">
                  <c:v>0.99743278066930441</c:v>
                </c:pt>
                <c:pt idx="9">
                  <c:v>0.99672005026494481</c:v>
                </c:pt>
                <c:pt idx="10">
                  <c:v>0.99584825807651134</c:v>
                </c:pt>
                <c:pt idx="11">
                  <c:v>0.9947893086477293</c:v>
                </c:pt>
                <c:pt idx="12">
                  <c:v>0.99351145352352122</c:v>
                </c:pt>
                <c:pt idx="13">
                  <c:v>0.99197896251375783</c:v>
                </c:pt>
                <c:pt idx="14">
                  <c:v>0.99015172211829194</c:v>
                </c:pt>
                <c:pt idx="15">
                  <c:v>0.98798470067893363</c:v>
                </c:pt>
                <c:pt idx="16">
                  <c:v>0.98542717986645778</c:v>
                </c:pt>
                <c:pt idx="17">
                  <c:v>0.98242158994894857</c:v>
                </c:pt>
                <c:pt idx="18">
                  <c:v>0.97890169024834095</c:v>
                </c:pt>
                <c:pt idx="19">
                  <c:v>0.97478968857191961</c:v>
                </c:pt>
                <c:pt idx="20">
                  <c:v>0.96999166741001541</c:v>
                </c:pt>
                <c:pt idx="21">
                  <c:v>0.96439033985125899</c:v>
                </c:pt>
                <c:pt idx="22">
                  <c:v>0.95783363349262085</c:v>
                </c:pt>
                <c:pt idx="23">
                  <c:v>0.95011680439464063</c:v>
                </c:pt>
                <c:pt idx="24">
                  <c:v>0.94095457771368696</c:v>
                </c:pt>
                <c:pt idx="25">
                  <c:v>0.92993799089713858</c:v>
                </c:pt>
                <c:pt idx="26">
                  <c:v>0.91646787112140327</c:v>
                </c:pt>
                <c:pt idx="27">
                  <c:v>0.89965275120425403</c:v>
                </c:pt>
                <c:pt idx="28">
                  <c:v>0.87815283258696453</c:v>
                </c:pt>
                <c:pt idx="29">
                  <c:v>0.84994232130867575</c:v>
                </c:pt>
                <c:pt idx="30">
                  <c:v>0.81194857970380774</c:v>
                </c:pt>
                <c:pt idx="31">
                  <c:v>0.75950580731459161</c:v>
                </c:pt>
                <c:pt idx="32">
                  <c:v>0.6855300611424745</c:v>
                </c:pt>
                <c:pt idx="33">
                  <c:v>0.57927641997434109</c:v>
                </c:pt>
                <c:pt idx="34">
                  <c:v>0.50484024485860213</c:v>
                </c:pt>
                <c:pt idx="35">
                  <c:v>0.4639693867808844</c:v>
                </c:pt>
                <c:pt idx="36">
                  <c:v>0.42742147300761407</c:v>
                </c:pt>
                <c:pt idx="37">
                  <c:v>0.39605709784800341</c:v>
                </c:pt>
                <c:pt idx="38">
                  <c:v>0.37078665912438608</c:v>
                </c:pt>
                <c:pt idx="39">
                  <c:v>0.35258956044329826</c:v>
                </c:pt>
                <c:pt idx="40">
                  <c:v>0.34253496303817266</c:v>
                </c:pt>
                <c:pt idx="41">
                  <c:v>0.32461131675813043</c:v>
                </c:pt>
                <c:pt idx="42">
                  <c:v>0.30687883827805112</c:v>
                </c:pt>
                <c:pt idx="43">
                  <c:v>0.28939156398525429</c:v>
                </c:pt>
                <c:pt idx="44">
                  <c:v>0.27220245764936701</c:v>
                </c:pt>
                <c:pt idx="45">
                  <c:v>0.25536279233094722</c:v>
                </c:pt>
                <c:pt idx="46">
                  <c:v>0.2389215491384222</c:v>
                </c:pt>
                <c:pt idx="47">
                  <c:v>0.22292484497762705</c:v>
                </c:pt>
                <c:pt idx="48">
                  <c:v>0.20741540037173725</c:v>
                </c:pt>
                <c:pt idx="49">
                  <c:v>0.19243205662736559</c:v>
                </c:pt>
                <c:pt idx="50">
                  <c:v>0.17800934882647021</c:v>
                </c:pt>
                <c:pt idx="51">
                  <c:v>0.16417713686428828</c:v>
                </c:pt>
                <c:pt idx="52">
                  <c:v>0.15096029017795862</c:v>
                </c:pt>
                <c:pt idx="53">
                  <c:v>0.13837841138525947</c:v>
                </c:pt>
                <c:pt idx="54">
                  <c:v>0.12644556704869986</c:v>
                </c:pt>
                <c:pt idx="55">
                  <c:v>0.11516996538708998</c:v>
                </c:pt>
                <c:pt idx="56">
                  <c:v>0.10455347256807923</c:v>
                </c:pt>
                <c:pt idx="57">
                  <c:v>9.4590776638100921E-2</c:v>
                </c:pt>
                <c:pt idx="58">
                  <c:v>8.5267866000244885E-2</c:v>
                </c:pt>
                <c:pt idx="59">
                  <c:v>7.6559244410258145E-2</c:v>
                </c:pt>
                <c:pt idx="60">
                  <c:v>6.8422882879753802E-2</c:v>
                </c:pt>
                <c:pt idx="61">
                  <c:v>6.0791185053964122E-2</c:v>
                </c:pt>
                <c:pt idx="62">
                  <c:v>5.3555003863342727E-2</c:v>
                </c:pt>
                <c:pt idx="63">
                  <c:v>4.6535634802711744E-2</c:v>
                </c:pt>
                <c:pt idx="64">
                  <c:v>3.9436122522928295E-2</c:v>
                </c:pt>
                <c:pt idx="65">
                  <c:v>3.1757144501893521E-2</c:v>
                </c:pt>
                <c:pt idx="66">
                  <c:v>2.2652498639019972E-2</c:v>
                </c:pt>
                <c:pt idx="67">
                  <c:v>1.3865308456707498E-2</c:v>
                </c:pt>
                <c:pt idx="68">
                  <c:v>1.067777406959421E-2</c:v>
                </c:pt>
                <c:pt idx="69">
                  <c:v>8.2150055013963958E-3</c:v>
                </c:pt>
                <c:pt idx="70">
                  <c:v>6.3512722473303201E-3</c:v>
                </c:pt>
                <c:pt idx="71">
                  <c:v>4.9908561868055815E-3</c:v>
                </c:pt>
                <c:pt idx="72">
                  <c:v>4.0681920466331175E-3</c:v>
                </c:pt>
                <c:pt idx="73">
                  <c:v>3.5495595612545796E-3</c:v>
                </c:pt>
                <c:pt idx="74">
                  <c:v>3.0912688066878245E-3</c:v>
                </c:pt>
                <c:pt idx="75">
                  <c:v>2.5962000766691739E-3</c:v>
                </c:pt>
                <c:pt idx="76">
                  <c:v>2.1724765841637348E-3</c:v>
                </c:pt>
                <c:pt idx="77">
                  <c:v>1.8113181919369209E-3</c:v>
                </c:pt>
                <c:pt idx="78">
                  <c:v>1.5047717159938244E-3</c:v>
                </c:pt>
                <c:pt idx="79">
                  <c:v>1.2456757217139036E-3</c:v>
                </c:pt>
                <c:pt idx="80">
                  <c:v>1.027619512002071E-3</c:v>
                </c:pt>
                <c:pt idx="81">
                  <c:v>8.4489781112461479E-4</c:v>
                </c:pt>
                <c:pt idx="82">
                  <c:v>6.9246256648248595E-4</c:v>
                </c:pt>
                <c:pt idx="83">
                  <c:v>5.6587312359164207E-4</c:v>
                </c:pt>
                <c:pt idx="84">
                  <c:v>4.6124591169494403E-4</c:v>
                </c:pt>
                <c:pt idx="85">
                  <c:v>3.7520458970366499E-4</c:v>
                </c:pt>
                <c:pt idx="86">
                  <c:v>3.0483150668132237E-4</c:v>
                </c:pt>
                <c:pt idx="87">
                  <c:v>2.4762107563066753E-4</c:v>
                </c:pt>
                <c:pt idx="88">
                  <c:v>2.0143563697074085E-4</c:v>
                </c:pt>
                <c:pt idx="89">
                  <c:v>1.6446413919445359E-4</c:v>
                </c:pt>
                <c:pt idx="90">
                  <c:v>1.3518397108172833E-4</c:v>
                </c:pt>
                <c:pt idx="91">
                  <c:v>1.1232604454377487E-4</c:v>
                </c:pt>
                <c:pt idx="92">
                  <c:v>9.484339203084755E-5</c:v>
                </c:pt>
                <c:pt idx="93">
                  <c:v>8.1883401744556339E-5</c:v>
                </c:pt>
                <c:pt idx="94">
                  <c:v>7.2764072501252895E-5</c:v>
                </c:pt>
                <c:pt idx="95">
                  <c:v>6.6955244039126674E-5</c:v>
                </c:pt>
                <c:pt idx="96">
                  <c:v>6.4066320187743757E-5</c:v>
                </c:pt>
                <c:pt idx="97">
                  <c:v>6.3844482212880731E-5</c:v>
                </c:pt>
                <c:pt idx="98">
                  <c:v>6.6190270457938598E-5</c:v>
                </c:pt>
                <c:pt idx="99">
                  <c:v>7.1205226524590569E-5</c:v>
                </c:pt>
                <c:pt idx="100">
                  <c:v>7.9299444213909689E-5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D5-4639-878C-FF2D21E7DAFD}"/>
            </c:ext>
          </c:extLst>
        </c:ser>
        <c:ser>
          <c:idx val="2"/>
          <c:order val="2"/>
          <c:tx>
            <c:strRef>
              <c:f>'Conc vs Depth'!$D$2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'Conc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'Conc vs Depth'!$D$3:$D$103</c:f>
              <c:numCache>
                <c:formatCode>General</c:formatCode>
                <c:ptCount val="101"/>
                <c:pt idx="0">
                  <c:v>0.99999595888117754</c:v>
                </c:pt>
                <c:pt idx="1">
                  <c:v>0.99999393308311335</c:v>
                </c:pt>
                <c:pt idx="2">
                  <c:v>0.99999120538096831</c:v>
                </c:pt>
                <c:pt idx="3">
                  <c:v>0.99998757038383124</c:v>
                </c:pt>
                <c:pt idx="4">
                  <c:v>0.99998276744708325</c:v>
                </c:pt>
                <c:pt idx="5">
                  <c:v>0.99997646562507136</c:v>
                </c:pt>
                <c:pt idx="6">
                  <c:v>0.99996824390225336</c:v>
                </c:pt>
                <c:pt idx="7">
                  <c:v>0.99995756486352994</c:v>
                </c:pt>
                <c:pt idx="8">
                  <c:v>0.99994373912557266</c:v>
                </c:pt>
                <c:pt idx="9">
                  <c:v>0.99992587660556986</c:v>
                </c:pt>
                <c:pt idx="10">
                  <c:v>0.99990281885313315</c:v>
                </c:pt>
                <c:pt idx="11">
                  <c:v>0.99987304392008414</c:v>
                </c:pt>
                <c:pt idx="12">
                  <c:v>0.99983453115321885</c:v>
                </c:pt>
                <c:pt idx="13">
                  <c:v>0.99978456721732556</c:v>
                </c:pt>
                <c:pt idx="14">
                  <c:v>0.9997194656264895</c:v>
                </c:pt>
                <c:pt idx="15">
                  <c:v>0.99963415865476479</c:v>
                </c:pt>
                <c:pt idx="16">
                  <c:v>0.99952160060050987</c:v>
                </c:pt>
                <c:pt idx="17">
                  <c:v>0.99937189186733832</c:v>
                </c:pt>
                <c:pt idx="18">
                  <c:v>0.99917098957616113</c:v>
                </c:pt>
                <c:pt idx="19">
                  <c:v>0.99889880560313582</c:v>
                </c:pt>
                <c:pt idx="20">
                  <c:v>0.99852639694558032</c:v>
                </c:pt>
                <c:pt idx="21">
                  <c:v>0.99801181122536387</c:v>
                </c:pt>
                <c:pt idx="22">
                  <c:v>0.99729393989587212</c:v>
                </c:pt>
                <c:pt idx="23">
                  <c:v>0.99628342075590703</c:v>
                </c:pt>
                <c:pt idx="24">
                  <c:v>0.99484917159918118</c:v>
                </c:pt>
                <c:pt idx="25">
                  <c:v>0.99279845723580074</c:v>
                </c:pt>
                <c:pt idx="26">
                  <c:v>0.98984738789333782</c:v>
                </c:pt>
                <c:pt idx="27">
                  <c:v>0.98557726342288154</c:v>
                </c:pt>
                <c:pt idx="28">
                  <c:v>0.97936998645649098</c:v>
                </c:pt>
                <c:pt idx="29">
                  <c:v>0.9703125317087079</c:v>
                </c:pt>
                <c:pt idx="30">
                  <c:v>0.9570556807271775</c:v>
                </c:pt>
                <c:pt idx="31">
                  <c:v>0.93760517784451158</c:v>
                </c:pt>
                <c:pt idx="32">
                  <c:v>0.90901305126136744</c:v>
                </c:pt>
                <c:pt idx="33">
                  <c:v>0.86692147580794299</c:v>
                </c:pt>
                <c:pt idx="34">
                  <c:v>0.83702469594842144</c:v>
                </c:pt>
                <c:pt idx="35">
                  <c:v>0.82006440366725208</c:v>
                </c:pt>
                <c:pt idx="36">
                  <c:v>0.80446597653064444</c:v>
                </c:pt>
                <c:pt idx="37">
                  <c:v>0.7907363458210056</c:v>
                </c:pt>
                <c:pt idx="38">
                  <c:v>0.77941570825554007</c:v>
                </c:pt>
                <c:pt idx="39">
                  <c:v>0.77107205427426695</c:v>
                </c:pt>
                <c:pt idx="40">
                  <c:v>0.76629437846253379</c:v>
                </c:pt>
                <c:pt idx="41">
                  <c:v>0.75715772416040994</c:v>
                </c:pt>
                <c:pt idx="42">
                  <c:v>0.74771067779433997</c:v>
                </c:pt>
                <c:pt idx="43">
                  <c:v>0.73794922311227773</c:v>
                </c:pt>
                <c:pt idx="44">
                  <c:v>0.72787004625105223</c:v>
                </c:pt>
                <c:pt idx="45">
                  <c:v>0.71747057514492296</c:v>
                </c:pt>
                <c:pt idx="46">
                  <c:v>0.70674899025016558</c:v>
                </c:pt>
                <c:pt idx="47">
                  <c:v>0.69570418796545619</c:v>
                </c:pt>
                <c:pt idx="48">
                  <c:v>0.68433566756929654</c:v>
                </c:pt>
                <c:pt idx="49">
                  <c:v>0.6726432958129458</c:v>
                </c:pt>
                <c:pt idx="50">
                  <c:v>0.66062687695473943</c:v>
                </c:pt>
                <c:pt idx="51">
                  <c:v>0.64828541442951471</c:v>
                </c:pt>
                <c:pt idx="52">
                  <c:v>0.63561588478073128</c:v>
                </c:pt>
                <c:pt idx="53">
                  <c:v>0.62261124127053913</c:v>
                </c:pt>
                <c:pt idx="54">
                  <c:v>0.60925720235942449</c:v>
                </c:pt>
                <c:pt idx="55">
                  <c:v>0.59552712568088406</c:v>
                </c:pt>
                <c:pt idx="56">
                  <c:v>0.5813738693127446</c:v>
                </c:pt>
                <c:pt idx="57">
                  <c:v>0.56671691833095128</c:v>
                </c:pt>
                <c:pt idx="58">
                  <c:v>0.55142208046442787</c:v>
                </c:pt>
                <c:pt idx="59">
                  <c:v>0.53526953578818359</c:v>
                </c:pt>
                <c:pt idx="60">
                  <c:v>0.51790366088386686</c:v>
                </c:pt>
                <c:pt idx="61">
                  <c:v>0.49875437254319804</c:v>
                </c:pt>
                <c:pt idx="62">
                  <c:v>0.47691403163106849</c:v>
                </c:pt>
                <c:pt idx="63">
                  <c:v>0.45094510669976251</c:v>
                </c:pt>
                <c:pt idx="64">
                  <c:v>0.41858011399151462</c:v>
                </c:pt>
                <c:pt idx="65">
                  <c:v>0.37625420280431748</c:v>
                </c:pt>
                <c:pt idx="66">
                  <c:v>0.31837811397227045</c:v>
                </c:pt>
                <c:pt idx="67">
                  <c:v>0.25817370242568632</c:v>
                </c:pt>
                <c:pt idx="68">
                  <c:v>0.23359965392089704</c:v>
                </c:pt>
                <c:pt idx="69">
                  <c:v>0.212086113069959</c:v>
                </c:pt>
                <c:pt idx="70">
                  <c:v>0.19383618357046872</c:v>
                </c:pt>
                <c:pt idx="71">
                  <c:v>0.17909926558484821</c:v>
                </c:pt>
                <c:pt idx="72">
                  <c:v>0.16818919116391956</c:v>
                </c:pt>
                <c:pt idx="73">
                  <c:v>0.1615048442877613</c:v>
                </c:pt>
                <c:pt idx="74">
                  <c:v>0.15434553956602745</c:v>
                </c:pt>
                <c:pt idx="75">
                  <c:v>0.14564046309437029</c:v>
                </c:pt>
                <c:pt idx="76">
                  <c:v>0.13721325217221864</c:v>
                </c:pt>
                <c:pt idx="77">
                  <c:v>0.12906998983811899</c:v>
                </c:pt>
                <c:pt idx="78">
                  <c:v>0.12121573875504678</c:v>
                </c:pt>
                <c:pt idx="79">
                  <c:v>0.11365452250218697</c:v>
                </c:pt>
                <c:pt idx="80">
                  <c:v>0.10638931568369464</c:v>
                </c:pt>
                <c:pt idx="81">
                  <c:v>9.9422043299951607E-2</c:v>
                </c:pt>
                <c:pt idx="82">
                  <c:v>9.2753589965419478E-2</c:v>
                </c:pt>
                <c:pt idx="83">
                  <c:v>8.6383819857465974E-2</c:v>
                </c:pt>
                <c:pt idx="84">
                  <c:v>8.0311608892353725E-2</c:v>
                </c:pt>
                <c:pt idx="85">
                  <c:v>7.4534891716735524E-2</c:v>
                </c:pt>
                <c:pt idx="86">
                  <c:v>6.9050728055580601E-2</c:v>
                </c:pt>
                <c:pt idx="87">
                  <c:v>6.3855396296143549E-2</c:v>
                </c:pt>
                <c:pt idx="88">
                  <c:v>5.8944527899998718E-2</c:v>
                </c:pt>
                <c:pt idx="89">
                  <c:v>5.4313305866084953E-2</c:v>
                </c:pt>
                <c:pt idx="90">
                  <c:v>4.9956766643578017E-2</c:v>
                </c:pt>
                <c:pt idx="91">
                  <c:v>4.5870271956842706E-2</c:v>
                </c:pt>
                <c:pt idx="92">
                  <c:v>4.2050262090546721E-2</c:v>
                </c:pt>
                <c:pt idx="93">
                  <c:v>3.8495477123885624E-2</c:v>
                </c:pt>
                <c:pt idx="94">
                  <c:v>3.5208956791549333E-2</c:v>
                </c:pt>
                <c:pt idx="95">
                  <c:v>3.220133496327271E-2</c:v>
                </c:pt>
                <c:pt idx="96">
                  <c:v>2.9496283311880769E-2</c:v>
                </c:pt>
                <c:pt idx="97">
                  <c:v>2.7139515770902518E-2</c:v>
                </c:pt>
                <c:pt idx="98">
                  <c:v>2.5213679649348949E-2</c:v>
                </c:pt>
                <c:pt idx="99">
                  <c:v>2.3862956359883059E-2</c:v>
                </c:pt>
                <c:pt idx="100">
                  <c:v>2.3333640513764204E-2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D5-4639-878C-FF2D21E7DAFD}"/>
            </c:ext>
          </c:extLst>
        </c:ser>
        <c:ser>
          <c:idx val="3"/>
          <c:order val="3"/>
          <c:tx>
            <c:strRef>
              <c:f>'Conc vs Depth'!$E$2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'Conc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'Conc vs Depth'!$E$3:$E$103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D5-4639-878C-FF2D21E7DAFD}"/>
            </c:ext>
          </c:extLst>
        </c:ser>
        <c:ser>
          <c:idx val="4"/>
          <c:order val="4"/>
          <c:tx>
            <c:strRef>
              <c:f>'Conc vs Depth'!$F$2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'Conc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'Conc vs Depth'!$F$3:$F$103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2D5-4639-878C-FF2D21E7DAFD}"/>
            </c:ext>
          </c:extLst>
        </c:ser>
        <c:ser>
          <c:idx val="5"/>
          <c:order val="5"/>
          <c:tx>
            <c:v/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'Conc vs Depth'!$A$105:$A$106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'Conc vs Depth'!$B$105:$B$106</c:f>
              <c:numCache>
                <c:formatCode>General</c:formatCode>
                <c:ptCount val="2"/>
                <c:pt idx="0">
                  <c:v>0</c:v>
                </c:pt>
                <c:pt idx="1">
                  <c:v>0.99999595888117754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D5-4639-878C-FF2D21E7D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52992"/>
        <c:axId val="269053552"/>
      </c:scatterChart>
      <c:valAx>
        <c:axId val="26905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Distance</a:t>
                </a:r>
                <a:r>
                  <a:rPr lang="en-US"/>
                  <a:t>(cm)</a:t>
                </a:r>
              </a:p>
            </c:rich>
          </c:tx>
          <c:layout>
            <c:manualLayout>
              <c:xMode val="edge"/>
              <c:yMode val="edge"/>
              <c:x val="0.36418084602162737"/>
              <c:y val="0.90635795815472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crossAx val="269053552"/>
        <c:crosses val="autoZero"/>
        <c:crossBetween val="midCat"/>
      </c:valAx>
      <c:valAx>
        <c:axId val="26905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9052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508950172550651"/>
          <c:y val="0.3099101706373521"/>
          <c:w val="0.1711534910812349"/>
          <c:h val="0.483322114775839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Flux vs Distance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44913785953737"/>
          <c:y val="0.18538610720497969"/>
          <c:w val="0.55852831232738875"/>
          <c:h val="0.656879103703316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'Flux vs Depth'!$B$2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numRef>
              <c:f>'Flux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'Flux vs Depth'!$B$3:$B$103</c:f>
              <c:numCache>
                <c:formatCode>General</c:formatCode>
                <c:ptCount val="101"/>
                <c:pt idx="0">
                  <c:v>4.0000000000000001E-3</c:v>
                </c:pt>
                <c:pt idx="1">
                  <c:v>3.984881570663009E-3</c:v>
                </c:pt>
                <c:pt idx="2">
                  <c:v>3.9631214413800393E-3</c:v>
                </c:pt>
                <c:pt idx="3">
                  <c:v>3.9332327950159984E-3</c:v>
                </c:pt>
                <c:pt idx="4">
                  <c:v>3.8936646463341744E-3</c:v>
                </c:pt>
                <c:pt idx="5">
                  <c:v>3.8428678000541621E-3</c:v>
                </c:pt>
                <c:pt idx="6">
                  <c:v>3.779373920879439E-3</c:v>
                </c:pt>
                <c:pt idx="7">
                  <c:v>3.7018838530359726E-3</c:v>
                </c:pt>
                <c:pt idx="8">
                  <c:v>3.609359785721526E-3</c:v>
                </c:pt>
                <c:pt idx="9">
                  <c:v>3.5011146456720666E-3</c:v>
                </c:pt>
                <c:pt idx="10">
                  <c:v>3.3768914059209283E-3</c:v>
                </c:pt>
                <c:pt idx="11">
                  <c:v>3.2369249864921826E-3</c:v>
                </c:pt>
                <c:pt idx="12">
                  <c:v>3.0819801739839364E-3</c:v>
                </c:pt>
                <c:pt idx="13">
                  <c:v>2.9133604974741845E-3</c:v>
                </c:pt>
                <c:pt idx="14">
                  <c:v>2.7328851626298215E-3</c:v>
                </c:pt>
                <c:pt idx="15">
                  <c:v>2.5428337649871175E-3</c:v>
                </c:pt>
                <c:pt idx="16">
                  <c:v>2.3458613049621288E-3</c:v>
                </c:pt>
                <c:pt idx="17">
                  <c:v>2.1448887004114608E-3</c:v>
                </c:pt>
                <c:pt idx="18">
                  <c:v>1.9429762300656043E-3</c:v>
                </c:pt>
                <c:pt idx="19">
                  <c:v>1.7431888824063248E-3</c:v>
                </c:pt>
                <c:pt idx="20">
                  <c:v>1.5484632540302035E-3</c:v>
                </c:pt>
                <c:pt idx="21">
                  <c:v>1.3614853752593927E-3</c:v>
                </c:pt>
                <c:pt idx="22">
                  <c:v>1.1845876978917671E-3</c:v>
                </c:pt>
                <c:pt idx="23">
                  <c:v>1.0196716392889822E-3</c:v>
                </c:pt>
                <c:pt idx="24">
                  <c:v>8.6815982216731781E-4</c:v>
                </c:pt>
                <c:pt idx="25">
                  <c:v>7.3097985163593862E-4</c:v>
                </c:pt>
                <c:pt idx="26">
                  <c:v>6.0857958156232373E-4</c:v>
                </c:pt>
                <c:pt idx="27">
                  <c:v>5.0097289356997585E-4</c:v>
                </c:pt>
                <c:pt idx="28">
                  <c:v>4.0781577010190766E-4</c:v>
                </c:pt>
                <c:pt idx="29">
                  <c:v>3.2851594524850581E-4</c:v>
                </c:pt>
                <c:pt idx="30">
                  <c:v>2.6238733666472864E-4</c:v>
                </c:pt>
                <c:pt idx="31">
                  <c:v>2.0887555959846037E-4</c:v>
                </c:pt>
                <c:pt idx="32">
                  <c:v>1.679076824597519E-4</c:v>
                </c:pt>
                <c:pt idx="33">
                  <c:v>1.4046549694274712E-4</c:v>
                </c:pt>
                <c:pt idx="34">
                  <c:v>1.0040489956367874E-4</c:v>
                </c:pt>
                <c:pt idx="35">
                  <c:v>6.3538622214366633E-5</c:v>
                </c:pt>
                <c:pt idx="36">
                  <c:v>3.9399131165894193E-5</c:v>
                </c:pt>
                <c:pt idx="37">
                  <c:v>2.3848197155304072E-5</c:v>
                </c:pt>
                <c:pt idx="38">
                  <c:v>1.3897605863980366E-5</c:v>
                </c:pt>
                <c:pt idx="39">
                  <c:v>7.391425136561813E-6</c:v>
                </c:pt>
                <c:pt idx="40">
                  <c:v>2.7096052878805832E-6</c:v>
                </c:pt>
                <c:pt idx="41">
                  <c:v>1.8424953591073766E-6</c:v>
                </c:pt>
                <c:pt idx="42">
                  <c:v>1.2371827712907259E-6</c:v>
                </c:pt>
                <c:pt idx="43">
                  <c:v>8.2027955719994675E-7</c:v>
                </c:pt>
                <c:pt idx="44">
                  <c:v>5.3698581145879327E-7</c:v>
                </c:pt>
                <c:pt idx="45">
                  <c:v>3.4706412601558538E-7</c:v>
                </c:pt>
                <c:pt idx="46">
                  <c:v>2.2145482703801153E-7</c:v>
                </c:pt>
                <c:pt idx="47">
                  <c:v>1.395078037556664E-7</c:v>
                </c:pt>
                <c:pt idx="48">
                  <c:v>8.6776566737776984E-8</c:v>
                </c:pt>
                <c:pt idx="49">
                  <c:v>5.3305034109123173E-8</c:v>
                </c:pt>
                <c:pt idx="50">
                  <c:v>3.2332163787577352E-8</c:v>
                </c:pt>
                <c:pt idx="51">
                  <c:v>1.9339031913566484E-8</c:v>
                </c:pt>
                <c:pt idx="52">
                  <c:v>1.1364417202898789E-8</c:v>
                </c:pt>
                <c:pt idx="53">
                  <c:v>6.5184896344456625E-9</c:v>
                </c:pt>
                <c:pt idx="54">
                  <c:v>3.6322910064591912E-9</c:v>
                </c:pt>
                <c:pt idx="55">
                  <c:v>1.9958407093486189E-9</c:v>
                </c:pt>
                <c:pt idx="56">
                  <c:v>1.1592870563498839E-9</c:v>
                </c:pt>
                <c:pt idx="57">
                  <c:v>7.9376554491706237E-10</c:v>
                </c:pt>
                <c:pt idx="58">
                  <c:v>6.2166675351555326E-10</c:v>
                </c:pt>
                <c:pt idx="59">
                  <c:v>4.2096354593098985E-10</c:v>
                </c:pt>
                <c:pt idx="60">
                  <c:v>8.4171296851768405E-11</c:v>
                </c:pt>
                <c:pt idx="61">
                  <c:v>-3.187126856548732E-10</c:v>
                </c:pt>
                <c:pt idx="62">
                  <c:v>-5.3974955319905834E-10</c:v>
                </c:pt>
                <c:pt idx="63">
                  <c:v>-2.6007250989064096E-10</c:v>
                </c:pt>
                <c:pt idx="64">
                  <c:v>7.1424142675531391E-10</c:v>
                </c:pt>
                <c:pt idx="65">
                  <c:v>2.2670427417220195E-9</c:v>
                </c:pt>
                <c:pt idx="66">
                  <c:v>3.9449962004036198E-9</c:v>
                </c:pt>
                <c:pt idx="67">
                  <c:v>6.3901542087325482E-9</c:v>
                </c:pt>
                <c:pt idx="68">
                  <c:v>1.0879191889235724E-8</c:v>
                </c:pt>
                <c:pt idx="69">
                  <c:v>1.6486277875101348E-8</c:v>
                </c:pt>
                <c:pt idx="70">
                  <c:v>2.4659224512265063E-8</c:v>
                </c:pt>
                <c:pt idx="71">
                  <c:v>3.5540215744351516E-8</c:v>
                </c:pt>
                <c:pt idx="72">
                  <c:v>4.7672785411889465E-8</c:v>
                </c:pt>
                <c:pt idx="73">
                  <c:v>5.8961965151526162E-8</c:v>
                </c:pt>
                <c:pt idx="74">
                  <c:v>6.3443573344687056E-8</c:v>
                </c:pt>
                <c:pt idx="75">
                  <c:v>6.3790254126295444E-8</c:v>
                </c:pt>
                <c:pt idx="76">
                  <c:v>6.3578345101434508E-8</c:v>
                </c:pt>
                <c:pt idx="77">
                  <c:v>6.5361661591779146E-8</c:v>
                </c:pt>
                <c:pt idx="78">
                  <c:v>7.209552693970174E-8</c:v>
                </c:pt>
                <c:pt idx="79">
                  <c:v>8.5307765229044862E-8</c:v>
                </c:pt>
                <c:pt idx="80">
                  <c:v>1.0344823992484067E-7</c:v>
                </c:pt>
                <c:pt idx="81">
                  <c:v>1.2177663843776585E-7</c:v>
                </c:pt>
                <c:pt idx="82">
                  <c:v>1.3470886106910163E-7</c:v>
                </c:pt>
                <c:pt idx="83">
                  <c:v>1.4017518504850476E-7</c:v>
                </c:pt>
                <c:pt idx="84">
                  <c:v>1.4379674870561295E-7</c:v>
                </c:pt>
                <c:pt idx="85">
                  <c:v>1.596737663822706E-7</c:v>
                </c:pt>
                <c:pt idx="86">
                  <c:v>2.0546343885267513E-7</c:v>
                </c:pt>
                <c:pt idx="87">
                  <c:v>2.9251563260821694E-7</c:v>
                </c:pt>
                <c:pt idx="88">
                  <c:v>4.1601018897512849E-7</c:v>
                </c:pt>
                <c:pt idx="89">
                  <c:v>5.5265569436138652E-7</c:v>
                </c:pt>
                <c:pt idx="90">
                  <c:v>6.7183693679213104E-7</c:v>
                </c:pt>
                <c:pt idx="91">
                  <c:v>7.5903802765955368E-7</c:v>
                </c:pt>
                <c:pt idx="92">
                  <c:v>8.4051118492543067E-7</c:v>
                </c:pt>
                <c:pt idx="93">
                  <c:v>9.9133081169154671E-7</c:v>
                </c:pt>
                <c:pt idx="94">
                  <c:v>1.3120751809525765E-6</c:v>
                </c:pt>
                <c:pt idx="95">
                  <c:v>1.8752738928580812E-6</c:v>
                </c:pt>
                <c:pt idx="96">
                  <c:v>2.6661543020676945E-6</c:v>
                </c:pt>
                <c:pt idx="97">
                  <c:v>3.5596676698153462E-6</c:v>
                </c:pt>
                <c:pt idx="98">
                  <c:v>4.3704223417296454E-6</c:v>
                </c:pt>
                <c:pt idx="99">
                  <c:v>4.9764366689200641E-6</c:v>
                </c:pt>
                <c:pt idx="100">
                  <c:v>5.4619325523395752E-6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C7-470E-A888-1867AE180F56}"/>
            </c:ext>
          </c:extLst>
        </c:ser>
        <c:ser>
          <c:idx val="1"/>
          <c:order val="1"/>
          <c:tx>
            <c:strRef>
              <c:f>'Conc vs Depth'!$C$2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'Flux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'Flux vs Depth'!$C$3:$C$103</c:f>
              <c:numCache>
                <c:formatCode>General</c:formatCode>
                <c:ptCount val="101"/>
                <c:pt idx="0">
                  <c:v>4.0000000000000001E-3</c:v>
                </c:pt>
                <c:pt idx="1">
                  <c:v>3.9998646575379101E-3</c:v>
                </c:pt>
                <c:pt idx="2">
                  <c:v>3.9996666291750574E-3</c:v>
                </c:pt>
                <c:pt idx="3">
                  <c:v>3.9993865917500593E-3</c:v>
                </c:pt>
                <c:pt idx="4">
                  <c:v>3.9990007209252838E-3</c:v>
                </c:pt>
                <c:pt idx="5">
                  <c:v>3.9984799302164985E-3</c:v>
                </c:pt>
                <c:pt idx="6">
                  <c:v>3.9977890419416705E-3</c:v>
                </c:pt>
                <c:pt idx="7">
                  <c:v>3.9968858975885264E-3</c:v>
                </c:pt>
                <c:pt idx="8">
                  <c:v>3.9957204191311511E-3</c:v>
                </c:pt>
                <c:pt idx="9">
                  <c:v>3.9942336374576169E-3</c:v>
                </c:pt>
                <c:pt idx="10">
                  <c:v>3.9923567092859094E-3</c:v>
                </c:pt>
                <c:pt idx="11">
                  <c:v>3.9900099497077075E-3</c:v>
                </c:pt>
                <c:pt idx="12">
                  <c:v>3.9871019137486356E-3</c:v>
                </c:pt>
                <c:pt idx="13">
                  <c:v>3.9835285669801044E-3</c:v>
                </c:pt>
                <c:pt idx="14">
                  <c:v>3.9791725921204885E-3</c:v>
                </c:pt>
                <c:pt idx="15">
                  <c:v>3.9739028854961691E-3</c:v>
                </c:pt>
                <c:pt idx="16">
                  <c:v>3.9675743038067686E-3</c:v>
                </c:pt>
                <c:pt idx="17">
                  <c:v>3.9600277271703401E-3</c:v>
                </c:pt>
                <c:pt idx="18">
                  <c:v>3.951090507693566E-3</c:v>
                </c:pt>
                <c:pt idx="19">
                  <c:v>3.9405773716561709E-3</c:v>
                </c:pt>
                <c:pt idx="20">
                  <c:v>3.9282918340255817E-3</c:v>
                </c:pt>
                <c:pt idx="21">
                  <c:v>3.9140281598876768E-3</c:v>
                </c:pt>
                <c:pt idx="22">
                  <c:v>3.8975738574013809E-3</c:v>
                </c:pt>
                <c:pt idx="23">
                  <c:v>3.8787125925505007E-3</c:v>
                </c:pt>
                <c:pt idx="24">
                  <c:v>3.8572272468527066E-3</c:v>
                </c:pt>
                <c:pt idx="25">
                  <c:v>3.8329025459548573E-3</c:v>
                </c:pt>
                <c:pt idx="26">
                  <c:v>3.8055261906552377E-3</c:v>
                </c:pt>
                <c:pt idx="27">
                  <c:v>3.774886597079829E-3</c:v>
                </c:pt>
                <c:pt idx="28">
                  <c:v>3.7407640028755728E-3</c:v>
                </c:pt>
                <c:pt idx="29">
                  <c:v>3.7029095153551504E-3</c:v>
                </c:pt>
                <c:pt idx="30">
                  <c:v>3.6610031928661336E-3</c:v>
                </c:pt>
                <c:pt idx="31">
                  <c:v>3.6145767370622385E-3</c:v>
                </c:pt>
                <c:pt idx="32">
                  <c:v>3.5628777251691199E-3</c:v>
                </c:pt>
                <c:pt idx="33">
                  <c:v>3.5046388496885145E-3</c:v>
                </c:pt>
                <c:pt idx="34">
                  <c:v>3.3019965044354407E-3</c:v>
                </c:pt>
                <c:pt idx="35">
                  <c:v>3.0213638926970474E-3</c:v>
                </c:pt>
                <c:pt idx="36">
                  <c:v>2.7327796713268043E-3</c:v>
                </c:pt>
                <c:pt idx="37">
                  <c:v>2.4384548220111983E-3</c:v>
                </c:pt>
                <c:pt idx="38">
                  <c:v>2.1402600017391038E-3</c:v>
                </c:pt>
                <c:pt idx="39">
                  <c:v>1.839735480734167E-3</c:v>
                </c:pt>
                <c:pt idx="40">
                  <c:v>1.5381498810173092E-3</c:v>
                </c:pt>
                <c:pt idx="41">
                  <c:v>1.4649251158869263E-3</c:v>
                </c:pt>
                <c:pt idx="42">
                  <c:v>1.3919576155300986E-3</c:v>
                </c:pt>
                <c:pt idx="43">
                  <c:v>1.3194706291393863E-3</c:v>
                </c:pt>
                <c:pt idx="44">
                  <c:v>1.2476889237760676E-3</c:v>
                </c:pt>
                <c:pt idx="45">
                  <c:v>1.1768362133214652E-3</c:v>
                </c:pt>
                <c:pt idx="46">
                  <c:v>1.107132538414156E-3</c:v>
                </c:pt>
                <c:pt idx="47">
                  <c:v>1.0387916529810718E-3</c:v>
                </c:pt>
                <c:pt idx="48">
                  <c:v>9.7201847476841615E-4</c:v>
                </c:pt>
                <c:pt idx="49">
                  <c:v>9.0700665790685554E-4</c:v>
                </c:pt>
                <c:pt idx="50">
                  <c:v>8.4393634539580223E-4</c:v>
                </c:pt>
                <c:pt idx="51">
                  <c:v>7.8297215921374597E-4</c:v>
                </c:pt>
                <c:pt idx="52">
                  <c:v>7.2426148685918428E-4</c:v>
                </c:pt>
                <c:pt idx="53">
                  <c:v>6.6793312769173664E-4</c:v>
                </c:pt>
                <c:pt idx="54">
                  <c:v>6.1409637411021455E-4</c:v>
                </c:pt>
                <c:pt idx="55">
                  <c:v>5.6284062737435407E-4</c:v>
                </c:pt>
                <c:pt idx="56">
                  <c:v>5.1423569564950516E-4</c:v>
                </c:pt>
                <c:pt idx="57">
                  <c:v>4.6833300894595474E-4</c:v>
                </c:pt>
                <c:pt idx="58">
                  <c:v>4.2516813889712868E-4</c:v>
                </c:pt>
                <c:pt idx="59">
                  <c:v>3.8476527487912827E-4</c:v>
                </c:pt>
                <c:pt idx="60">
                  <c:v>3.4714475399955514E-4</c:v>
                </c:pt>
                <c:pt idx="61">
                  <c:v>3.1233548862793088E-4</c:v>
                </c:pt>
                <c:pt idx="62">
                  <c:v>2.8039537228353577E-4</c:v>
                </c:pt>
                <c:pt idx="63">
                  <c:v>2.5144478100838148E-4</c:v>
                </c:pt>
                <c:pt idx="64">
                  <c:v>2.2572161776741498E-4</c:v>
                </c:pt>
                <c:pt idx="65">
                  <c:v>2.0367176258950551E-4</c:v>
                </c:pt>
                <c:pt idx="66">
                  <c:v>1.8609754722970028E-4</c:v>
                </c:pt>
                <c:pt idx="67">
                  <c:v>1.634457485672831E-4</c:v>
                </c:pt>
                <c:pt idx="68">
                  <c:v>1.2676101100614538E-4</c:v>
                </c:pt>
                <c:pt idx="69">
                  <c:v>9.7204401428955763E-5</c:v>
                </c:pt>
                <c:pt idx="70">
                  <c:v>7.3363328325112929E-5</c:v>
                </c:pt>
                <c:pt idx="71">
                  <c:v>5.3958775469133251E-5</c:v>
                </c:pt>
                <c:pt idx="72">
                  <c:v>3.7807757213140008E-5</c:v>
                </c:pt>
                <c:pt idx="73">
                  <c:v>2.3774479230736904E-5</c:v>
                </c:pt>
                <c:pt idx="74">
                  <c:v>1.7347961232190115E-5</c:v>
                </c:pt>
                <c:pt idx="75">
                  <c:v>1.4658181903852078E-5</c:v>
                </c:pt>
                <c:pt idx="76">
                  <c:v>1.23396835670395E-5</c:v>
                </c:pt>
                <c:pt idx="77">
                  <c:v>1.034948496492202E-5</c:v>
                </c:pt>
                <c:pt idx="78">
                  <c:v>8.6482091467364549E-6</c:v>
                </c:pt>
                <c:pt idx="79">
                  <c:v>7.2000042754681585E-6</c:v>
                </c:pt>
                <c:pt idx="80">
                  <c:v>5.9724265956642998E-6</c:v>
                </c:pt>
                <c:pt idx="81">
                  <c:v>4.936292528795112E-6</c:v>
                </c:pt>
                <c:pt idx="82">
                  <c:v>4.0655067086254826E-6</c:v>
                </c:pt>
                <c:pt idx="83">
                  <c:v>3.3368723108313361E-6</c:v>
                </c:pt>
                <c:pt idx="84">
                  <c:v>2.7298896518665877E-6</c:v>
                </c:pt>
                <c:pt idx="85">
                  <c:v>2.2265483189518968E-6</c:v>
                </c:pt>
                <c:pt idx="86">
                  <c:v>1.8111176624255252E-6</c:v>
                </c:pt>
                <c:pt idx="87">
                  <c:v>1.4699395350366988E-6</c:v>
                </c:pt>
                <c:pt idx="88">
                  <c:v>1.1912267760811041E-6</c:v>
                </c:pt>
                <c:pt idx="89">
                  <c:v>9.6487000979323705E-7</c:v>
                </c:pt>
                <c:pt idx="90">
                  <c:v>7.8225486751544526E-7</c:v>
                </c:pt>
                <c:pt idx="91">
                  <c:v>6.3609080076206836E-7</c:v>
                </c:pt>
                <c:pt idx="92">
                  <c:v>5.2025236309145903E-7</c:v>
                </c:pt>
                <c:pt idx="93">
                  <c:v>4.2963259039520449E-7</c:v>
                </c:pt>
                <c:pt idx="94">
                  <c:v>3.6000737875124715E-7</c:v>
                </c:pt>
                <c:pt idx="95">
                  <c:v>3.0790850973439964E-7</c:v>
                </c:pt>
                <c:pt idx="96">
                  <c:v>2.7049956207150535E-7</c:v>
                </c:pt>
                <c:pt idx="97">
                  <c:v>2.4544622531706765E-7</c:v>
                </c:pt>
                <c:pt idx="98">
                  <c:v>2.3076258685995289E-7</c:v>
                </c:pt>
                <c:pt idx="99">
                  <c:v>2.2460128446245361E-7</c:v>
                </c:pt>
                <c:pt idx="100">
                  <c:v>2.2492727669325365E-7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C7-470E-A888-1867AE180F56}"/>
            </c:ext>
          </c:extLst>
        </c:ser>
        <c:ser>
          <c:idx val="2"/>
          <c:order val="2"/>
          <c:tx>
            <c:strRef>
              <c:f>'Conc vs Depth'!$D$2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'Flux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'Flux vs Depth'!$D$3:$D$103</c:f>
              <c:numCache>
                <c:formatCode>General</c:formatCode>
                <c:ptCount val="101"/>
                <c:pt idx="0">
                  <c:v>4.0000000000000001E-3</c:v>
                </c:pt>
                <c:pt idx="1">
                  <c:v>3.9999976329515166E-3</c:v>
                </c:pt>
                <c:pt idx="2">
                  <c:v>3.9999941557235233E-3</c:v>
                </c:pt>
                <c:pt idx="3">
                  <c:v>3.9999892037497192E-3</c:v>
                </c:pt>
                <c:pt idx="4">
                  <c:v>3.9999823141623212E-3</c:v>
                </c:pt>
                <c:pt idx="5">
                  <c:v>3.999972903012571E-3</c:v>
                </c:pt>
                <c:pt idx="6">
                  <c:v>3.9999602377871453E-3</c:v>
                </c:pt>
                <c:pt idx="7">
                  <c:v>3.9999434042508834E-3</c:v>
                </c:pt>
                <c:pt idx="8">
                  <c:v>3.9999212663791306E-3</c:v>
                </c:pt>
                <c:pt idx="9">
                  <c:v>3.9998924177612359E-3</c:v>
                </c:pt>
                <c:pt idx="10">
                  <c:v>3.9998551222998769E-3</c:v>
                </c:pt>
                <c:pt idx="11">
                  <c:v>3.9998072412076504E-3</c:v>
                </c:pt>
                <c:pt idx="12">
                  <c:v>3.9997461420728415E-3</c:v>
                </c:pt>
                <c:pt idx="13">
                  <c:v>3.9996685839205877E-3</c:v>
                </c:pt>
                <c:pt idx="14">
                  <c:v>3.9995705694146223E-3</c:v>
                </c:pt>
                <c:pt idx="15">
                  <c:v>3.9994471511504062E-3</c:v>
                </c:pt>
                <c:pt idx="16">
                  <c:v>3.9992921726630703E-3</c:v>
                </c:pt>
                <c:pt idx="17">
                  <c:v>3.9990979152369904E-3</c:v>
                </c:pt>
                <c:pt idx="18">
                  <c:v>3.9988546072472469E-3</c:v>
                </c:pt>
                <c:pt idx="19">
                  <c:v>3.9985497311845449E-3</c:v>
                </c:pt>
                <c:pt idx="20">
                  <c:v>3.9981670311332925E-3</c:v>
                </c:pt>
                <c:pt idx="21">
                  <c:v>3.9976850749587622E-3</c:v>
                </c:pt>
                <c:pt idx="22">
                  <c:v>3.9970751528935243E-3</c:v>
                </c:pt>
                <c:pt idx="23">
                  <c:v>3.9962981858342296E-3</c:v>
                </c:pt>
                <c:pt idx="24">
                  <c:v>3.9953001550210683E-3</c:v>
                </c:pt>
                <c:pt idx="25">
                  <c:v>3.9940053240124411E-3</c:v>
                </c:pt>
                <c:pt idx="26">
                  <c:v>3.9923061656813169E-3</c:v>
                </c:pt>
                <c:pt idx="27">
                  <c:v>3.9900483746443801E-3</c:v>
                </c:pt>
                <c:pt idx="28">
                  <c:v>3.9870085551995983E-3</c:v>
                </c:pt>
                <c:pt idx="29">
                  <c:v>3.9828610024381043E-3</c:v>
                </c:pt>
                <c:pt idx="30">
                  <c:v>3.977128256339205E-3</c:v>
                </c:pt>
                <c:pt idx="31">
                  <c:v>3.9691075343965872E-3</c:v>
                </c:pt>
                <c:pt idx="32">
                  <c:v>3.9577613374059328E-3</c:v>
                </c:pt>
                <c:pt idx="33">
                  <c:v>3.9415548843765129E-3</c:v>
                </c:pt>
                <c:pt idx="34">
                  <c:v>3.8725424672891051E-3</c:v>
                </c:pt>
                <c:pt idx="35">
                  <c:v>3.7710829221769201E-3</c:v>
                </c:pt>
                <c:pt idx="36">
                  <c:v>3.6604074414684435E-3</c:v>
                </c:pt>
                <c:pt idx="37">
                  <c:v>3.5414759797277062E-3</c:v>
                </c:pt>
                <c:pt idx="38">
                  <c:v>3.4155271523062863E-3</c:v>
                </c:pt>
                <c:pt idx="39">
                  <c:v>3.2840940575124418E-3</c:v>
                </c:pt>
                <c:pt idx="40">
                  <c:v>3.1490184901195434E-3</c:v>
                </c:pt>
                <c:pt idx="41">
                  <c:v>3.1153480636808748E-3</c:v>
                </c:pt>
                <c:pt idx="42">
                  <c:v>3.080476666042524E-3</c:v>
                </c:pt>
                <c:pt idx="43">
                  <c:v>3.0443819196007372E-3</c:v>
                </c:pt>
                <c:pt idx="44">
                  <c:v>3.0070437956548519E-3</c:v>
                </c:pt>
                <c:pt idx="45">
                  <c:v>2.9684449759145586E-3</c:v>
                </c:pt>
                <c:pt idx="46">
                  <c:v>2.928571237144901E-3</c:v>
                </c:pt>
                <c:pt idx="47">
                  <c:v>2.8874118621970983E-3</c:v>
                </c:pt>
                <c:pt idx="48">
                  <c:v>2.8449600835059345E-3</c:v>
                </c:pt>
                <c:pt idx="49">
                  <c:v>2.8012135696288067E-3</c:v>
                </c:pt>
                <c:pt idx="50">
                  <c:v>2.7561749723547897E-3</c:v>
                </c:pt>
                <c:pt idx="51">
                  <c:v>2.7098525624795035E-3</c:v>
                </c:pt>
                <c:pt idx="52">
                  <c:v>2.6622609981872295E-3</c:v>
                </c:pt>
                <c:pt idx="53">
                  <c:v>2.6134222934879438E-3</c:v>
                </c:pt>
                <c:pt idx="54">
                  <c:v>2.5633670887103628E-3</c:v>
                </c:pt>
                <c:pt idx="55">
                  <c:v>2.5121363754267247E-3</c:v>
                </c:pt>
                <c:pt idx="56">
                  <c:v>2.4597839010463444E-3</c:v>
                </c:pt>
                <c:pt idx="57">
                  <c:v>2.4063795828624585E-3</c:v>
                </c:pt>
                <c:pt idx="58">
                  <c:v>2.3520144100941543E-3</c:v>
                </c:pt>
                <c:pt idx="59">
                  <c:v>2.296807522191194E-3</c:v>
                </c:pt>
                <c:pt idx="60">
                  <c:v>2.2409164443085196E-3</c:v>
                </c:pt>
                <c:pt idx="61">
                  <c:v>2.1845518643179951E-3</c:v>
                </c:pt>
                <c:pt idx="62">
                  <c:v>2.1279988840678986E-3</c:v>
                </c:pt>
                <c:pt idx="63">
                  <c:v>2.0716474098267058E-3</c:v>
                </c:pt>
                <c:pt idx="64">
                  <c:v>2.0160353028152245E-3</c:v>
                </c:pt>
                <c:pt idx="65">
                  <c:v>1.9619091216292652E-3</c:v>
                </c:pt>
                <c:pt idx="66">
                  <c:v>1.9103087572812896E-3</c:v>
                </c:pt>
                <c:pt idx="67">
                  <c:v>1.8140429164418819E-3</c:v>
                </c:pt>
                <c:pt idx="68">
                  <c:v>1.6266370785624181E-3</c:v>
                </c:pt>
                <c:pt idx="69">
                  <c:v>1.4459108235187037E-3</c:v>
                </c:pt>
                <c:pt idx="70">
                  <c:v>1.271536187076947E-3</c:v>
                </c:pt>
                <c:pt idx="71">
                  <c:v>1.1028618262879364E-3</c:v>
                </c:pt>
                <c:pt idx="72">
                  <c:v>9.3891367176464097E-4</c:v>
                </c:pt>
                <c:pt idx="73">
                  <c:v>7.784002695403764E-4</c:v>
                </c:pt>
                <c:pt idx="74">
                  <c:v>6.9990498676551056E-4</c:v>
                </c:pt>
                <c:pt idx="75">
                  <c:v>6.6252277163070651E-4</c:v>
                </c:pt>
                <c:pt idx="76">
                  <c:v>6.2619055991868671E-4</c:v>
                </c:pt>
                <c:pt idx="77">
                  <c:v>5.9094209351928282E-4</c:v>
                </c:pt>
                <c:pt idx="78">
                  <c:v>5.5680724728763209E-4</c:v>
                </c:pt>
                <c:pt idx="79">
                  <c:v>5.2381187385528317E-4</c:v>
                </c:pt>
                <c:pt idx="80">
                  <c:v>4.919776798046428E-4</c:v>
                </c:pt>
                <c:pt idx="81">
                  <c:v>4.6132213429728717E-4</c:v>
                </c:pt>
                <c:pt idx="82">
                  <c:v>4.3185841057301843E-4</c:v>
                </c:pt>
                <c:pt idx="83">
                  <c:v>4.0359535985491212E-4</c:v>
                </c:pt>
                <c:pt idx="84">
                  <c:v>3.7653751608684077E-4</c:v>
                </c:pt>
                <c:pt idx="85">
                  <c:v>3.5068512832380817E-4</c:v>
                </c:pt>
                <c:pt idx="86">
                  <c:v>3.2603421536430658E-4</c:v>
                </c:pt>
                <c:pt idx="87">
                  <c:v>3.0257663375898923E-4</c:v>
                </c:pt>
                <c:pt idx="88">
                  <c:v>2.8030014508379403E-4</c:v>
                </c:pt>
                <c:pt idx="89">
                  <c:v>2.5918846004879348E-4</c:v>
                </c:pt>
                <c:pt idx="90">
                  <c:v>2.3922122377951273E-4</c:v>
                </c:pt>
                <c:pt idx="91">
                  <c:v>2.2037388546150129E-4</c:v>
                </c:pt>
                <c:pt idx="92">
                  <c:v>2.0261736153709926E-4</c:v>
                </c:pt>
                <c:pt idx="93">
                  <c:v>1.8591734714960527E-4</c:v>
                </c:pt>
                <c:pt idx="94">
                  <c:v>1.7023304316486293E-4</c:v>
                </c:pt>
                <c:pt idx="95">
                  <c:v>1.5551492645170383E-4</c:v>
                </c:pt>
                <c:pt idx="96">
                  <c:v>1.4170096838688379E-4</c:v>
                </c:pt>
                <c:pt idx="97">
                  <c:v>1.2871035251002099E-4</c:v>
                </c:pt>
                <c:pt idx="98">
                  <c:v>1.1643318118435868E-4</c:v>
                </c:pt>
                <c:pt idx="99">
                  <c:v>1.0471377478759812E-4</c:v>
                </c:pt>
                <c:pt idx="100">
                  <c:v>9.3323771532037166E-5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C7-470E-A888-1867AE180F56}"/>
            </c:ext>
          </c:extLst>
        </c:ser>
        <c:ser>
          <c:idx val="3"/>
          <c:order val="3"/>
          <c:tx>
            <c:strRef>
              <c:f>'Conc vs Depth'!$E$2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'Flux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'Flux vs Depth'!$E$3:$E$103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C7-470E-A888-1867AE180F56}"/>
            </c:ext>
          </c:extLst>
        </c:ser>
        <c:ser>
          <c:idx val="4"/>
          <c:order val="4"/>
          <c:tx>
            <c:strRef>
              <c:f>'Conc vs Depth'!$F$2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'Flux vs Depth'!$A$3:$A$103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1.7999999999999998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3</c:v>
                </c:pt>
                <c:pt idx="11">
                  <c:v>3.3</c:v>
                </c:pt>
                <c:pt idx="12">
                  <c:v>3.5999999999999996</c:v>
                </c:pt>
                <c:pt idx="13">
                  <c:v>3.9000000000000004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5.1000000000000005</c:v>
                </c:pt>
                <c:pt idx="18">
                  <c:v>5.3999999999999995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7.1999999999999993</c:v>
                </c:pt>
                <c:pt idx="25">
                  <c:v>7.5</c:v>
                </c:pt>
                <c:pt idx="26">
                  <c:v>7.8000000000000007</c:v>
                </c:pt>
                <c:pt idx="27">
                  <c:v>8.1000000000000014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10.200000000000001</c:v>
                </c:pt>
                <c:pt idx="35">
                  <c:v>10.5</c:v>
                </c:pt>
                <c:pt idx="36">
                  <c:v>10.799999999999999</c:v>
                </c:pt>
                <c:pt idx="37">
                  <c:v>11.1</c:v>
                </c:pt>
                <c:pt idx="38">
                  <c:v>11.4</c:v>
                </c:pt>
                <c:pt idx="39">
                  <c:v>11.700000000000001</c:v>
                </c:pt>
                <c:pt idx="40">
                  <c:v>12</c:v>
                </c:pt>
                <c:pt idx="41">
                  <c:v>12.299999999999999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14.399999999999999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15.600000000000001</c:v>
                </c:pt>
                <c:pt idx="53">
                  <c:v>15.9</c:v>
                </c:pt>
                <c:pt idx="54">
                  <c:v>16.200000000000003</c:v>
                </c:pt>
                <c:pt idx="55">
                  <c:v>16.5</c:v>
                </c:pt>
                <c:pt idx="56">
                  <c:v>16.8</c:v>
                </c:pt>
                <c:pt idx="57">
                  <c:v>17.099999999999998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20.400000000000002</c:v>
                </c:pt>
                <c:pt idx="69">
                  <c:v>20.7</c:v>
                </c:pt>
                <c:pt idx="70">
                  <c:v>21</c:v>
                </c:pt>
                <c:pt idx="71">
                  <c:v>21.299999999999997</c:v>
                </c:pt>
                <c:pt idx="72">
                  <c:v>21.599999999999998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23.400000000000002</c:v>
                </c:pt>
                <c:pt idx="79">
                  <c:v>23.700000000000003</c:v>
                </c:pt>
                <c:pt idx="80">
                  <c:v>24</c:v>
                </c:pt>
                <c:pt idx="81">
                  <c:v>24.3</c:v>
                </c:pt>
                <c:pt idx="82">
                  <c:v>24.599999999999998</c:v>
                </c:pt>
                <c:pt idx="83">
                  <c:v>24.9</c:v>
                </c:pt>
                <c:pt idx="84">
                  <c:v>25.2</c:v>
                </c:pt>
                <c:pt idx="85">
                  <c:v>25.5</c:v>
                </c:pt>
                <c:pt idx="86">
                  <c:v>25.8</c:v>
                </c:pt>
                <c:pt idx="87">
                  <c:v>26.1</c:v>
                </c:pt>
                <c:pt idx="88">
                  <c:v>26.4</c:v>
                </c:pt>
                <c:pt idx="89">
                  <c:v>26.7</c:v>
                </c:pt>
                <c:pt idx="90">
                  <c:v>27</c:v>
                </c:pt>
                <c:pt idx="91">
                  <c:v>27.3</c:v>
                </c:pt>
                <c:pt idx="92">
                  <c:v>27.6</c:v>
                </c:pt>
                <c:pt idx="93">
                  <c:v>27.900000000000002</c:v>
                </c:pt>
                <c:pt idx="94">
                  <c:v>28.2</c:v>
                </c:pt>
                <c:pt idx="95">
                  <c:v>28.5</c:v>
                </c:pt>
                <c:pt idx="96">
                  <c:v>28.799999999999997</c:v>
                </c:pt>
                <c:pt idx="97">
                  <c:v>29.099999999999998</c:v>
                </c:pt>
                <c:pt idx="98">
                  <c:v>29.4</c:v>
                </c:pt>
                <c:pt idx="99">
                  <c:v>29.7</c:v>
                </c:pt>
                <c:pt idx="100">
                  <c:v>30</c:v>
                </c:pt>
              </c:numCache>
            </c:numRef>
          </c:xVal>
          <c:yVal>
            <c:numRef>
              <c:f>'Flux vs Depth'!$F$3:$F$103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C7-470E-A888-1867AE180F56}"/>
            </c:ext>
          </c:extLst>
        </c:ser>
        <c:ser>
          <c:idx val="5"/>
          <c:order val="5"/>
          <c:tx>
            <c:v/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'Flux vs Depth'!$A$105:$A$106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'Flux vs Depth'!$B$105:$B$106</c:f>
              <c:numCache>
                <c:formatCode>General</c:formatCode>
                <c:ptCount val="2"/>
                <c:pt idx="0">
                  <c:v>-5.3974955319905834E-10</c:v>
                </c:pt>
                <c:pt idx="1">
                  <c:v>4.0000000000000001E-3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C7-470E-A888-1867AE18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12528"/>
        <c:axId val="269613088"/>
      </c:scatterChart>
      <c:valAx>
        <c:axId val="26961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Distance(cm)</a:t>
                </a:r>
              </a:p>
            </c:rich>
          </c:tx>
          <c:layout>
            <c:manualLayout>
              <c:xMode val="edge"/>
              <c:yMode val="edge"/>
              <c:x val="0.37498026591823336"/>
              <c:y val="0.873448006984385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crossAx val="269613088"/>
        <c:crosses val="autoZero"/>
        <c:crossBetween val="midCat"/>
      </c:valAx>
      <c:valAx>
        <c:axId val="26961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Flux (ug/cm^2/yr)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961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18264159351821"/>
          <c:y val="0.30893662456229209"/>
          <c:w val="0.16750336012743594"/>
          <c:h val="0.483322114775839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Concentration vs Time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22749549109425"/>
          <c:y val="0.19180643373590844"/>
          <c:w val="0.57713139917778433"/>
          <c:h val="0.597336959954975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'Conc vs Time'!$B$2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xVal>
            <c:numRef>
              <c:f>'Conc vs Time'!$A$3:$A$103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'Conc vs Time'!$B$3:$B$103</c:f>
              <c:numCache>
                <c:formatCode>General</c:formatCode>
                <c:ptCount val="101"/>
                <c:pt idx="0">
                  <c:v>-1511.0230650434739</c:v>
                </c:pt>
                <c:pt idx="1">
                  <c:v>-462.99981518222182</c:v>
                </c:pt>
                <c:pt idx="2">
                  <c:v>-141.33303143632116</c:v>
                </c:pt>
                <c:pt idx="3">
                  <c:v>-42.979218211497638</c:v>
                </c:pt>
                <c:pt idx="4">
                  <c:v>-13.020792407951213</c:v>
                </c:pt>
                <c:pt idx="5">
                  <c:v>-3.9301161970485818</c:v>
                </c:pt>
                <c:pt idx="6">
                  <c:v>-1.181949660294479</c:v>
                </c:pt>
                <c:pt idx="7">
                  <c:v>-0.35421129297537624</c:v>
                </c:pt>
                <c:pt idx="8">
                  <c:v>-0.10578804116132517</c:v>
                </c:pt>
                <c:pt idx="9">
                  <c:v>-3.1486576544586503E-2</c:v>
                </c:pt>
                <c:pt idx="10">
                  <c:v>-9.3365773793944173E-3</c:v>
                </c:pt>
                <c:pt idx="11">
                  <c:v>-2.7540966797118521E-3</c:v>
                </c:pt>
                <c:pt idx="12">
                  <c:v>-8.0379119150234771E-4</c:v>
                </c:pt>
                <c:pt idx="13">
                  <c:v>-2.276650311599513E-4</c:v>
                </c:pt>
                <c:pt idx="14">
                  <c:v>-5.805618217237182E-5</c:v>
                </c:pt>
                <c:pt idx="15">
                  <c:v>-8.390551369887809E-6</c:v>
                </c:pt>
                <c:pt idx="16">
                  <c:v>5.9726840841514231E-6</c:v>
                </c:pt>
                <c:pt idx="17">
                  <c:v>9.9706080378162307E-6</c:v>
                </c:pt>
                <c:pt idx="18">
                  <c:v>1.0933679515733068E-5</c:v>
                </c:pt>
                <c:pt idx="19">
                  <c:v>1.1012400148945665E-5</c:v>
                </c:pt>
                <c:pt idx="20">
                  <c:v>1.0836567864882578E-5</c:v>
                </c:pt>
                <c:pt idx="21">
                  <c:v>1.0590440511732381E-5</c:v>
                </c:pt>
                <c:pt idx="22">
                  <c:v>1.0328113760873775E-5</c:v>
                </c:pt>
                <c:pt idx="23">
                  <c:v>1.0066140501068724E-5</c:v>
                </c:pt>
                <c:pt idx="24">
                  <c:v>9.8112961084158341E-6</c:v>
                </c:pt>
                <c:pt idx="25">
                  <c:v>9.5700995846902627E-6</c:v>
                </c:pt>
                <c:pt idx="26">
                  <c:v>9.354231817207805E-6</c:v>
                </c:pt>
                <c:pt idx="27">
                  <c:v>9.1866510374254433E-6</c:v>
                </c:pt>
                <c:pt idx="28">
                  <c:v>9.1106446357916724E-6</c:v>
                </c:pt>
                <c:pt idx="29">
                  <c:v>9.2033943354753432E-6</c:v>
                </c:pt>
                <c:pt idx="30">
                  <c:v>9.5954440239683744E-6</c:v>
                </c:pt>
                <c:pt idx="31">
                  <c:v>1.0497279347336198E-5</c:v>
                </c:pt>
                <c:pt idx="32">
                  <c:v>1.2233927353495967E-5</c:v>
                </c:pt>
                <c:pt idx="33">
                  <c:v>1.5288025935247805E-5</c:v>
                </c:pt>
                <c:pt idx="34">
                  <c:v>2.0351225862081258E-5</c:v>
                </c:pt>
                <c:pt idx="35">
                  <c:v>2.8383123646546949E-5</c:v>
                </c:pt>
                <c:pt idx="36">
                  <c:v>4.0676236892556923E-5</c:v>
                </c:pt>
                <c:pt idx="37">
                  <c:v>5.8924911564383839E-5</c:v>
                </c:pt>
                <c:pt idx="38">
                  <c:v>8.5295529218853164E-5</c:v>
                </c:pt>
                <c:pt idx="39">
                  <c:v>1.2249503775361927E-4</c:v>
                </c:pt>
                <c:pt idx="40">
                  <c:v>1.7383466435210717E-4</c:v>
                </c:pt>
                <c:pt idx="41">
                  <c:v>2.4328571114249565E-4</c:v>
                </c:pt>
                <c:pt idx="42">
                  <c:v>3.3552456854891224E-4</c:v>
                </c:pt>
                <c:pt idx="43">
                  <c:v>4.5596447458988806E-4</c:v>
                </c:pt>
                <c:pt idx="44">
                  <c:v>6.1077208426887713E-4</c:v>
                </c:pt>
                <c:pt idx="45">
                  <c:v>8.0686752451852493E-4</c:v>
                </c:pt>
                <c:pt idx="46">
                  <c:v>1.0519072779493913E-3</c:v>
                </c:pt>
                <c:pt idx="47">
                  <c:v>1.3542498971293236E-3</c:v>
                </c:pt>
                <c:pt idx="48">
                  <c:v>1.7229051871658456E-3</c:v>
                </c:pt>
                <c:pt idx="49">
                  <c:v>2.1674680507897076E-3</c:v>
                </c:pt>
                <c:pt idx="50">
                  <c:v>2.6980386730064234E-3</c:v>
                </c:pt>
                <c:pt idx="51">
                  <c:v>3.3251310947498406E-3</c:v>
                </c:pt>
                <c:pt idx="52">
                  <c:v>4.0595724901690364E-3</c:v>
                </c:pt>
                <c:pt idx="53">
                  <c:v>4.9123956252988847E-3</c:v>
                </c:pt>
                <c:pt idx="54">
                  <c:v>5.8947270277129064E-3</c:v>
                </c:pt>
                <c:pt idx="55">
                  <c:v>7.0176733654977088E-3</c:v>
                </c:pt>
                <c:pt idx="56">
                  <c:v>8.29220841664172E-3</c:v>
                </c:pt>
                <c:pt idx="57">
                  <c:v>9.7290628311404257E-3</c:v>
                </c:pt>
                <c:pt idx="58">
                  <c:v>1.1338618659424472E-2</c:v>
                </c:pt>
                <c:pt idx="59">
                  <c:v>1.3130810356073401E-2</c:v>
                </c:pt>
                <c:pt idx="60">
                  <c:v>1.5115033683582324E-2</c:v>
                </c:pt>
                <c:pt idx="61">
                  <c:v>1.7300063646417105E-2</c:v>
                </c:pt>
                <c:pt idx="62">
                  <c:v>1.9693982297241362E-2</c:v>
                </c:pt>
                <c:pt idx="63">
                  <c:v>2.2304116973611721E-2</c:v>
                </c:pt>
                <c:pt idx="64">
                  <c:v>2.5136989266956448E-2</c:v>
                </c:pt>
                <c:pt idx="65">
                  <c:v>2.8198274782850787E-2</c:v>
                </c:pt>
                <c:pt idx="66">
                  <c:v>3.1492773544443083E-2</c:v>
                </c:pt>
                <c:pt idx="67">
                  <c:v>3.5024390706913447E-2</c:v>
                </c:pt>
                <c:pt idx="68">
                  <c:v>3.8796127099243023E-2</c:v>
                </c:pt>
                <c:pt idx="69">
                  <c:v>4.2810078986848597E-2</c:v>
                </c:pt>
                <c:pt idx="70">
                  <c:v>4.7067446353526943E-2</c:v>
                </c:pt>
                <c:pt idx="71">
                  <c:v>5.1568548933061495E-2</c:v>
                </c:pt>
                <c:pt idx="72">
                  <c:v>5.6312849177770477E-2</c:v>
                </c:pt>
                <c:pt idx="73">
                  <c:v>6.1298981326298907E-2</c:v>
                </c:pt>
                <c:pt idx="74">
                  <c:v>6.6524785731806368E-2</c:v>
                </c:pt>
                <c:pt idx="75">
                  <c:v>7.1987347622053902E-2</c:v>
                </c:pt>
                <c:pt idx="76">
                  <c:v>7.7683039489827715E-2</c:v>
                </c:pt>
                <c:pt idx="77">
                  <c:v>8.3607566347664627E-2</c:v>
                </c:pt>
                <c:pt idx="78">
                  <c:v>8.9756013126279455E-2</c:v>
                </c:pt>
                <c:pt idx="79">
                  <c:v>9.6122893546786423E-2</c:v>
                </c:pt>
                <c:pt idx="80">
                  <c:v>0.1027021998519252</c:v>
                </c:pt>
                <c:pt idx="81">
                  <c:v>0.1094874528398331</c:v>
                </c:pt>
                <c:pt idx="82">
                  <c:v>0.11647175170191867</c:v>
                </c:pt>
                <c:pt idx="83">
                  <c:v>0.12364782322535754</c:v>
                </c:pt>
                <c:pt idx="84">
                  <c:v>0.13100806997737766</c:v>
                </c:pt>
                <c:pt idx="85">
                  <c:v>0.13854461714517494</c:v>
                </c:pt>
                <c:pt idx="86">
                  <c:v>0.14624935775551415</c:v>
                </c:pt>
                <c:pt idx="87">
                  <c:v>0.15411399604905515</c:v>
                </c:pt>
                <c:pt idx="88">
                  <c:v>0.16213008882959587</c:v>
                </c:pt>
                <c:pt idx="89">
                  <c:v>0.17028908465001524</c:v>
                </c:pt>
                <c:pt idx="90">
                  <c:v>0.17858236073543485</c:v>
                </c:pt>
                <c:pt idx="91">
                  <c:v>0.18700125757795019</c:v>
                </c:pt>
                <c:pt idx="92">
                  <c:v>0.19553711116765929</c:v>
                </c:pt>
                <c:pt idx="93">
                  <c:v>0.20418128285217763</c:v>
                </c:pt>
                <c:pt idx="94">
                  <c:v>0.21292518683967238</c:v>
                </c:pt>
                <c:pt idx="95">
                  <c:v>0.22176031537983917</c:v>
                </c:pt>
                <c:pt idx="96">
                  <c:v>0.23067826167583269</c:v>
                </c:pt>
                <c:pt idx="97">
                  <c:v>0.23967074059244894</c:v>
                </c:pt>
                <c:pt idx="98">
                  <c:v>0.24872960723826926</c:v>
                </c:pt>
                <c:pt idx="99">
                  <c:v>0.25784687350860813</c:v>
                </c:pt>
                <c:pt idx="100">
                  <c:v>0.2670147226823199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BD-4CD3-8DBC-41A74E03A381}"/>
            </c:ext>
          </c:extLst>
        </c:ser>
        <c:ser>
          <c:idx val="1"/>
          <c:order val="1"/>
          <c:tx>
            <c:strRef>
              <c:f>'Conc vs Time'!$C$2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'Conc vs Time'!$A$3:$A$103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'Conc vs Time'!$C$3:$C$103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BD-4CD3-8DBC-41A74E03A381}"/>
            </c:ext>
          </c:extLst>
        </c:ser>
        <c:ser>
          <c:idx val="2"/>
          <c:order val="2"/>
          <c:tx>
            <c:strRef>
              <c:f>'Conc vs Time'!$D$2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'Conc vs Time'!$A$3:$A$103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'Conc vs Time'!$D$3:$D$103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BD-4CD3-8DBC-41A74E03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17008"/>
        <c:axId val="269617568"/>
      </c:scatterChart>
      <c:valAx>
        <c:axId val="269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Time(yr)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9617568"/>
        <c:crosses val="autoZero"/>
        <c:crossBetween val="midCat"/>
      </c:valAx>
      <c:valAx>
        <c:axId val="269617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9617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76583270487489"/>
          <c:y val="0.45607136088761779"/>
          <c:w val="0.15704992787060407"/>
          <c:h val="0.247287571283358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Flux vs Time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08435346425919"/>
          <c:y val="0.19196704569008594"/>
          <c:w val="0.57754223182097664"/>
          <c:h val="0.688479821879468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'Conc vs Time'!$B$2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xVal>
            <c:numRef>
              <c:f>'Flux vs Time'!$A$3:$A$103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'Flux vs Time'!$B$3:$B$103</c:f>
              <c:numCache>
                <c:formatCode>General</c:formatCode>
                <c:ptCount val="101"/>
                <c:pt idx="0">
                  <c:v>12.411185419115515</c:v>
                </c:pt>
                <c:pt idx="1">
                  <c:v>4.2200874602403244</c:v>
                </c:pt>
                <c:pt idx="2">
                  <c:v>1.423892021696382</c:v>
                </c:pt>
                <c:pt idx="3">
                  <c:v>0.47692970147910202</c:v>
                </c:pt>
                <c:pt idx="4">
                  <c:v>0.15864091026927482</c:v>
                </c:pt>
                <c:pt idx="5">
                  <c:v>5.2422087992712224E-2</c:v>
                </c:pt>
                <c:pt idx="6">
                  <c:v>1.7214844427767662E-2</c:v>
                </c:pt>
                <c:pt idx="7">
                  <c:v>5.6199391761515777E-3</c:v>
                </c:pt>
                <c:pt idx="8">
                  <c:v>1.8245241229774614E-3</c:v>
                </c:pt>
                <c:pt idx="9">
                  <c:v>5.8925985959171743E-4</c:v>
                </c:pt>
                <c:pt idx="10">
                  <c:v>1.8938846131122725E-4</c:v>
                </c:pt>
                <c:pt idx="11">
                  <c:v>6.0595762437171461E-5</c:v>
                </c:pt>
                <c:pt idx="12">
                  <c:v>1.930799158439641E-5</c:v>
                </c:pt>
                <c:pt idx="13">
                  <c:v>6.1297716990708231E-6</c:v>
                </c:pt>
                <c:pt idx="14">
                  <c:v>1.9405000286175967E-6</c:v>
                </c:pt>
                <c:pt idx="15">
                  <c:v>6.1371031192332719E-7</c:v>
                </c:pt>
                <c:pt idx="16">
                  <c:v>1.9494005540161285E-7</c:v>
                </c:pt>
                <c:pt idx="17">
                  <c:v>6.3179991083435453E-8</c:v>
                </c:pt>
                <c:pt idx="18">
                  <c:v>2.1840464003166627E-8</c:v>
                </c:pt>
                <c:pt idx="19">
                  <c:v>8.899598577005813E-9</c:v>
                </c:pt>
                <c:pt idx="20">
                  <c:v>4.8518342224501395E-9</c:v>
                </c:pt>
                <c:pt idx="21">
                  <c:v>3.5826714046834619E-9</c:v>
                </c:pt>
                <c:pt idx="22">
                  <c:v>3.1873226588553714E-9</c:v>
                </c:pt>
                <c:pt idx="23">
                  <c:v>3.0922412488247025E-9</c:v>
                </c:pt>
                <c:pt idx="24">
                  <c:v>3.1695268459051649E-9</c:v>
                </c:pt>
                <c:pt idx="25">
                  <c:v>3.4922477175251128E-9</c:v>
                </c:pt>
                <c:pt idx="26">
                  <c:v>4.3146590619701834E-9</c:v>
                </c:pt>
                <c:pt idx="27">
                  <c:v>6.1576422635320169E-9</c:v>
                </c:pt>
                <c:pt idx="28">
                  <c:v>9.9735260697094417E-9</c:v>
                </c:pt>
                <c:pt idx="29">
                  <c:v>1.7392862455771314E-8</c:v>
                </c:pt>
                <c:pt idx="30">
                  <c:v>3.1061939395361543E-8</c:v>
                </c:pt>
                <c:pt idx="31">
                  <c:v>5.5077073432826938E-8</c:v>
                </c:pt>
                <c:pt idx="32">
                  <c:v>9.5514835192843504E-8</c:v>
                </c:pt>
                <c:pt idx="33">
                  <c:v>1.6104830231701543E-7</c:v>
                </c:pt>
                <c:pt idx="34">
                  <c:v>2.6362979994409493E-7</c:v>
                </c:pt>
                <c:pt idx="35">
                  <c:v>4.1921160966998286E-7</c:v>
                </c:pt>
                <c:pt idx="36">
                  <c:v>6.4846895253398105E-7</c:v>
                </c:pt>
                <c:pt idx="37">
                  <c:v>9.7748498291434338E-7</c:v>
                </c:pt>
                <c:pt idx="38">
                  <c:v>1.4383560692308837E-6</c:v>
                </c:pt>
                <c:pt idx="39">
                  <c:v>2.0696774085247836E-6</c:v>
                </c:pt>
                <c:pt idx="40">
                  <c:v>2.9168737222834809E-6</c:v>
                </c:pt>
                <c:pt idx="41">
                  <c:v>4.0323469723644461E-6</c:v>
                </c:pt>
                <c:pt idx="42">
                  <c:v>5.4754219621263561E-6</c:v>
                </c:pt>
                <c:pt idx="43">
                  <c:v>7.3120805905735861E-6</c:v>
                </c:pt>
                <c:pt idx="44">
                  <c:v>9.6144856349225733E-6</c:v>
                </c:pt>
                <c:pt idx="45">
                  <c:v>1.2460304526132194E-5</c:v>
                </c:pt>
                <c:pt idx="46">
                  <c:v>1.5931852114877157E-5</c:v>
                </c:pt>
                <c:pt idx="47">
                  <c:v>2.0115078441171611E-5</c:v>
                </c:pt>
                <c:pt idx="48">
                  <c:v>2.5098432801814796E-5</c:v>
                </c:pt>
                <c:pt idx="49">
                  <c:v>3.0971638819284904E-5</c:v>
                </c:pt>
                <c:pt idx="50">
                  <c:v>3.7824416803388538E-5</c:v>
                </c:pt>
                <c:pt idx="51">
                  <c:v>4.5745189588929161E-5</c:v>
                </c:pt>
                <c:pt idx="52">
                  <c:v>5.481980644215873E-5</c:v>
                </c:pt>
                <c:pt idx="53">
                  <c:v>6.5130316821457912E-5</c:v>
                </c:pt>
                <c:pt idx="54">
                  <c:v>7.6753822042266507E-5</c:v>
                </c:pt>
                <c:pt idx="55">
                  <c:v>8.9761428510665058E-5</c:v>
                </c:pt>
                <c:pt idx="56">
                  <c:v>1.0421732144269269E-4</c:v>
                </c:pt>
                <c:pt idx="57">
                  <c:v>1.2017797310911985E-4</c:v>
                </c:pt>
                <c:pt idx="58">
                  <c:v>1.3769149485352852E-4</c:v>
                </c:pt>
                <c:pt idx="59">
                  <c:v>1.5679713759988876E-4</c:v>
                </c:pt>
                <c:pt idx="60">
                  <c:v>1.7752494141462264E-4</c:v>
                </c:pt>
                <c:pt idx="61">
                  <c:v>1.9989553102076437E-4</c:v>
                </c:pt>
                <c:pt idx="62">
                  <c:v>2.2392005102371253E-4</c:v>
                </c:pt>
                <c:pt idx="63">
                  <c:v>2.496002320342772E-4</c:v>
                </c:pt>
                <c:pt idx="64">
                  <c:v>2.7692857685873007E-4</c:v>
                </c:pt>
                <c:pt idx="65">
                  <c:v>3.0588865444764114E-4</c:v>
                </c:pt>
                <c:pt idx="66">
                  <c:v>3.3645548832351697E-4</c:v>
                </c:pt>
                <c:pt idx="67">
                  <c:v>3.6859602568494138E-4</c:v>
                </c:pt>
                <c:pt idx="68">
                  <c:v>4.0226967326784135E-4</c:v>
                </c:pt>
                <c:pt idx="69">
                  <c:v>4.3742888626549943E-4</c:v>
                </c:pt>
                <c:pt idx="70">
                  <c:v>4.7401979711465266E-4</c:v>
                </c:pt>
                <c:pt idx="71">
                  <c:v>5.1198287168701675E-4</c:v>
                </c:pt>
                <c:pt idx="72">
                  <c:v>5.5125358132771408E-4</c:v>
                </c:pt>
                <c:pt idx="73">
                  <c:v>5.9176308020797755E-4</c:v>
                </c:pt>
                <c:pt idx="74">
                  <c:v>6.3343887856322928E-4</c:v>
                </c:pt>
                <c:pt idx="75">
                  <c:v>6.7620550352982952E-4</c:v>
                </c:pt>
                <c:pt idx="76">
                  <c:v>7.1998514044473898E-4</c:v>
                </c:pt>
                <c:pt idx="77">
                  <c:v>7.64698248599634E-4</c:v>
                </c:pt>
                <c:pt idx="78">
                  <c:v>8.1026414652953026E-4</c:v>
                </c:pt>
                <c:pt idx="79">
                  <c:v>8.5660156294143383E-4</c:v>
                </c:pt>
                <c:pt idx="80">
                  <c:v>9.0362915034482478E-4</c:v>
                </c:pt>
                <c:pt idx="81">
                  <c:v>9.5126595932038883E-4</c:v>
                </c:pt>
                <c:pt idx="82">
                  <c:v>9.9943187215285672E-4</c:v>
                </c:pt>
                <c:pt idx="83">
                  <c:v>1.0480479952549907E-3</c:v>
                </c:pt>
                <c:pt idx="84">
                  <c:v>1.0970370104242653E-3</c:v>
                </c:pt>
                <c:pt idx="85">
                  <c:v>1.1463234855019009E-3</c:v>
                </c:pt>
                <c:pt idx="86">
                  <c:v>1.195834145450418E-3</c:v>
                </c:pt>
                <c:pt idx="87">
                  <c:v>1.2454981052348155E-3</c:v>
                </c:pt>
                <c:pt idx="88">
                  <c:v>1.2952470661904199E-3</c:v>
                </c:pt>
                <c:pt idx="89">
                  <c:v>1.345015477791243E-3</c:v>
                </c:pt>
                <c:pt idx="90">
                  <c:v>1.3947406669055885E-3</c:v>
                </c:pt>
                <c:pt idx="91">
                  <c:v>1.4443629367439927E-3</c:v>
                </c:pt>
                <c:pt idx="92">
                  <c:v>1.4938256377770855E-3</c:v>
                </c:pt>
                <c:pt idx="93">
                  <c:v>1.5430752129324079E-3</c:v>
                </c:pt>
                <c:pt idx="94">
                  <c:v>1.5920612193755293E-3</c:v>
                </c:pt>
                <c:pt idx="95">
                  <c:v>1.6407363291480255E-3</c:v>
                </c:pt>
                <c:pt idx="96">
                  <c:v>1.6890563108775813E-3</c:v>
                </c:pt>
                <c:pt idx="97">
                  <c:v>1.7369799946982286E-3</c:v>
                </c:pt>
                <c:pt idx="98">
                  <c:v>1.7844692224259827E-3</c:v>
                </c:pt>
                <c:pt idx="99">
                  <c:v>1.8314887849306674E-3</c:v>
                </c:pt>
                <c:pt idx="100">
                  <c:v>1.8780063485311978E-3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8C-436A-8732-DC0A673F7602}"/>
            </c:ext>
          </c:extLst>
        </c:ser>
        <c:ser>
          <c:idx val="1"/>
          <c:order val="1"/>
          <c:tx>
            <c:strRef>
              <c:f>'Conc vs Time'!$C$2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'Conc vs Time'!$A$3:$A$103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'Flux vs Time'!$C$3:$C$103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8C-436A-8732-DC0A673F7602}"/>
            </c:ext>
          </c:extLst>
        </c:ser>
        <c:ser>
          <c:idx val="2"/>
          <c:order val="2"/>
          <c:tx>
            <c:strRef>
              <c:f>'Conc vs Time'!$D$2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'Conc vs Time'!$A$3:$A$103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xVal>
          <c:yVal>
            <c:numRef>
              <c:f>'Flux vs Time'!$D$3:$D$103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8C-436A-8732-DC0A673F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039184"/>
        <c:axId val="270039744"/>
      </c:scatterChart>
      <c:valAx>
        <c:axId val="27003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Time(yr)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039744"/>
        <c:crosses val="autoZero"/>
        <c:crossBetween val="midCat"/>
      </c:valAx>
      <c:valAx>
        <c:axId val="27003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flux(ug/cm^2/yr)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039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333384188810907"/>
          <c:y val="0.44690995867778988"/>
          <c:w val="0.15729575524174672"/>
          <c:h val="0.247494641188648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794845</xdr:colOff>
      <xdr:row>42</xdr:row>
      <xdr:rowOff>0</xdr:rowOff>
    </xdr:from>
    <xdr:to>
      <xdr:col>2</xdr:col>
      <xdr:colOff>6569</xdr:colOff>
      <xdr:row>56</xdr:row>
      <xdr:rowOff>183931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5913</xdr:colOff>
      <xdr:row>42</xdr:row>
      <xdr:rowOff>0</xdr:rowOff>
    </xdr:from>
    <xdr:to>
      <xdr:col>5</xdr:col>
      <xdr:colOff>814553</xdr:colOff>
      <xdr:row>56</xdr:row>
      <xdr:rowOff>183931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785284</xdr:colOff>
      <xdr:row>56</xdr:row>
      <xdr:rowOff>189782</xdr:rowOff>
    </xdr:from>
    <xdr:to>
      <xdr:col>2</xdr:col>
      <xdr:colOff>9525</xdr:colOff>
      <xdr:row>71</xdr:row>
      <xdr:rowOff>118346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9959</xdr:colOff>
      <xdr:row>56</xdr:row>
      <xdr:rowOff>187537</xdr:rowOff>
    </xdr:from>
    <xdr:to>
      <xdr:col>5</xdr:col>
      <xdr:colOff>821121</xdr:colOff>
      <xdr:row>71</xdr:row>
      <xdr:rowOff>113770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7620</xdr:rowOff>
        </xdr:from>
        <xdr:to>
          <xdr:col>2</xdr:col>
          <xdr:colOff>7620</xdr:colOff>
          <xdr:row>41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harcoal"/>
                </a:rPr>
                <a:t>Simulation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39</xdr:row>
          <xdr:rowOff>0</xdr:rowOff>
        </xdr:from>
        <xdr:to>
          <xdr:col>4</xdr:col>
          <xdr:colOff>7620</xdr:colOff>
          <xdr:row>41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harcoal"/>
                </a:rPr>
                <a:t>Plot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0.79998</cdr:x>
      <cdr:y>0.2005</cdr:y>
    </cdr:from>
    <cdr:to>
      <cdr:x>0.9625</cdr:x>
      <cdr:y>0.29092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2164" y="532074"/>
          <a:ext cx="683054" cy="2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Time(yr)</a:t>
          </a:r>
        </a:p>
      </cdr:txBody>
    </cdr:sp>
  </cdr:relSizeAnchor>
  <cdr:relSizeAnchor xmlns:cdr="http://schemas.openxmlformats.org/drawingml/2006/chartDrawing">
    <cdr:from>
      <cdr:x>0.77358</cdr:x>
      <cdr:y>0.77957</cdr:y>
    </cdr:from>
    <cdr:to>
      <cdr:x>0.98257</cdr:x>
      <cdr:y>0.84528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51200" y="2222500"/>
          <a:ext cx="878380" cy="187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Total thickness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0.83715</cdr:x>
      <cdr:y>0.22259</cdr:y>
    </cdr:from>
    <cdr:to>
      <cdr:x>0.97964</cdr:x>
      <cdr:y>0.30589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3725" y="585354"/>
          <a:ext cx="533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0.80237</cdr:x>
      <cdr:y>0.19062</cdr:y>
    </cdr:from>
    <cdr:to>
      <cdr:x>0.96589</cdr:x>
      <cdr:y>0.28117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84860" y="506449"/>
          <a:ext cx="689851" cy="24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Time(yr)</a:t>
          </a:r>
        </a:p>
      </cdr:txBody>
    </cdr:sp>
  </cdr:relSizeAnchor>
  <cdr:relSizeAnchor xmlns:cdr="http://schemas.openxmlformats.org/drawingml/2006/chartDrawing">
    <cdr:from>
      <cdr:x>0.76508</cdr:x>
      <cdr:y>0.77802</cdr:y>
    </cdr:from>
    <cdr:to>
      <cdr:x>0.98528</cdr:x>
      <cdr:y>0.86857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27553" y="2218077"/>
          <a:ext cx="928959" cy="25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Total thickness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0.77099</cdr:x>
      <cdr:y>0.34361</cdr:y>
    </cdr:from>
    <cdr:to>
      <cdr:x>1</cdr:x>
      <cdr:y>0.42996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51018" y="957317"/>
          <a:ext cx="965637" cy="24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Distance(cm)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0.7712</cdr:x>
      <cdr:y>0.34154</cdr:y>
    </cdr:from>
    <cdr:to>
      <cdr:x>1</cdr:x>
      <cdr:y>0.42796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54818" y="950748"/>
          <a:ext cx="965637" cy="24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Distance(cm)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74"/>
  <sheetViews>
    <sheetView tabSelected="1" zoomScaleNormal="100" workbookViewId="0">
      <selection activeCell="A5" sqref="A5"/>
    </sheetView>
  </sheetViews>
  <sheetFormatPr defaultRowHeight="14.4"/>
  <cols>
    <col min="1" max="1" width="56.6640625" customWidth="1"/>
    <col min="2" max="2" width="18.109375" customWidth="1"/>
    <col min="3" max="3" width="14.88671875" customWidth="1"/>
    <col min="4" max="6" width="18.109375" customWidth="1"/>
    <col min="7" max="7" width="12.44140625" customWidth="1"/>
    <col min="8" max="8" width="12.88671875" customWidth="1"/>
    <col min="9" max="9" width="15.109375" customWidth="1"/>
    <col min="10" max="10" width="9.5546875" bestFit="1" customWidth="1"/>
  </cols>
  <sheetData>
    <row r="1" spans="1:15">
      <c r="A1" s="6" t="s">
        <v>32</v>
      </c>
      <c r="B1" t="s">
        <v>47</v>
      </c>
    </row>
    <row r="2" spans="1:15" ht="12.6" customHeight="1">
      <c r="A2" t="s">
        <v>3</v>
      </c>
      <c r="B2" t="s">
        <v>41</v>
      </c>
    </row>
    <row r="3" spans="1:15">
      <c r="A3" s="1" t="s">
        <v>53</v>
      </c>
      <c r="B3" t="s">
        <v>42</v>
      </c>
    </row>
    <row r="4" spans="1:15">
      <c r="A4" s="2">
        <v>43485</v>
      </c>
      <c r="B4" t="s">
        <v>43</v>
      </c>
    </row>
    <row r="5" spans="1:15">
      <c r="A5" s="2"/>
      <c r="B5" t="s">
        <v>44</v>
      </c>
    </row>
    <row r="6" spans="1:15">
      <c r="A6" s="6" t="s">
        <v>5</v>
      </c>
      <c r="B6" s="17" t="s">
        <v>45</v>
      </c>
      <c r="C6" s="1"/>
      <c r="D6" s="18"/>
    </row>
    <row r="7" spans="1:15">
      <c r="A7" s="1" t="s">
        <v>4</v>
      </c>
      <c r="B7" s="7">
        <v>5</v>
      </c>
      <c r="C7" s="1"/>
    </row>
    <row r="8" spans="1:15">
      <c r="A8" s="1" t="s">
        <v>6</v>
      </c>
      <c r="B8" s="5">
        <v>4</v>
      </c>
      <c r="C8" s="1" t="s">
        <v>7</v>
      </c>
      <c r="D8" t="s">
        <v>46</v>
      </c>
    </row>
    <row r="9" spans="1:15">
      <c r="A9" s="1"/>
      <c r="B9" s="5"/>
      <c r="C9" s="1"/>
    </row>
    <row r="10" spans="1:15">
      <c r="A10" s="3" t="s">
        <v>0</v>
      </c>
    </row>
    <row r="11" spans="1:15">
      <c r="A11" t="s">
        <v>1</v>
      </c>
      <c r="B11">
        <f>LayerNumber(1,B7)</f>
        <v>1</v>
      </c>
      <c r="C11">
        <f>LayerNumber(2,$B$7)</f>
        <v>2</v>
      </c>
      <c r="D11">
        <f>LayerNumber(3,$B$7)</f>
        <v>3</v>
      </c>
      <c r="E11">
        <f>LayerNumber(4,$B$7)</f>
        <v>4</v>
      </c>
      <c r="F11">
        <f>LayerNumber(5,$B$7)</f>
        <v>5</v>
      </c>
      <c r="G11" t="str">
        <f>LayerNumber(6,$B$7)</f>
        <v/>
      </c>
      <c r="H11" t="str">
        <f>LayerNumber(7,$B$7)</f>
        <v/>
      </c>
      <c r="I11" t="str">
        <f>LayerNumber(8,$B$7)</f>
        <v/>
      </c>
      <c r="J11" t="str">
        <f>LayerNumber(9,$B$7)</f>
        <v/>
      </c>
      <c r="K11" t="str">
        <f>LayerNumber(10,$B$7)</f>
        <v/>
      </c>
      <c r="L11" t="str">
        <f>LayerNumber(11,$B$7)</f>
        <v/>
      </c>
    </row>
    <row r="12" spans="1:15">
      <c r="A12" s="1" t="s">
        <v>9</v>
      </c>
      <c r="B12" s="7">
        <v>10</v>
      </c>
      <c r="C12" s="7">
        <v>2</v>
      </c>
      <c r="D12" s="7">
        <v>8</v>
      </c>
      <c r="E12" s="7">
        <v>2</v>
      </c>
      <c r="F12" s="7">
        <v>8</v>
      </c>
      <c r="G12" s="7"/>
      <c r="H12" s="7"/>
      <c r="J12" s="7"/>
      <c r="K12" s="7"/>
      <c r="L12" s="7"/>
      <c r="M12" s="7"/>
      <c r="N12" s="7"/>
      <c r="O12" s="8"/>
    </row>
    <row r="13" spans="1:15">
      <c r="A13" t="s">
        <v>2</v>
      </c>
      <c r="B13" s="7">
        <v>0.4</v>
      </c>
      <c r="C13" s="7">
        <v>0.5</v>
      </c>
      <c r="D13" s="7">
        <v>0.4</v>
      </c>
      <c r="E13" s="7">
        <v>0.5</v>
      </c>
      <c r="F13" s="7">
        <v>0.4</v>
      </c>
      <c r="G13" s="7"/>
      <c r="H13" s="7"/>
      <c r="I13" s="7"/>
      <c r="J13" s="7"/>
      <c r="K13" s="7"/>
      <c r="L13" s="7"/>
      <c r="M13" s="7"/>
      <c r="N13" s="7"/>
      <c r="O13" s="8"/>
    </row>
    <row r="14" spans="1:15" ht="15.6">
      <c r="A14" s="1" t="s">
        <v>28</v>
      </c>
      <c r="B14" s="4">
        <v>2.2196854388635211E-7</v>
      </c>
      <c r="C14" s="4">
        <v>5.7077625570776257E-7</v>
      </c>
      <c r="D14" s="4">
        <v>2.2196854388635211E-7</v>
      </c>
      <c r="E14" s="4">
        <v>5.7077625570776257E-7</v>
      </c>
      <c r="F14" s="4">
        <v>2.2196854388635211E-7</v>
      </c>
      <c r="G14" s="7"/>
      <c r="H14" s="13"/>
      <c r="I14" s="13"/>
      <c r="J14" s="13"/>
      <c r="K14" s="7"/>
      <c r="L14" s="7"/>
      <c r="M14" s="7"/>
      <c r="N14" s="7"/>
      <c r="O14" s="8"/>
    </row>
    <row r="15" spans="1:15">
      <c r="A15" t="s">
        <v>29</v>
      </c>
      <c r="B15" s="7">
        <v>1.3</v>
      </c>
      <c r="C15" s="7">
        <v>6.5</v>
      </c>
      <c r="D15" s="7">
        <v>1.3</v>
      </c>
      <c r="E15" s="7">
        <v>6.5</v>
      </c>
      <c r="F15" s="7">
        <v>1.3</v>
      </c>
      <c r="G15" s="7"/>
      <c r="H15" s="7"/>
      <c r="I15" s="7"/>
      <c r="J15" s="7"/>
      <c r="K15" s="7"/>
      <c r="L15" s="7"/>
      <c r="M15" s="7"/>
      <c r="N15" s="7"/>
      <c r="O15" s="8"/>
    </row>
    <row r="16" spans="1:15">
      <c r="A16" s="1" t="s">
        <v>27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/>
      <c r="H16" s="7"/>
      <c r="I16" s="7"/>
      <c r="J16" s="7"/>
      <c r="K16" s="7"/>
      <c r="L16" s="7"/>
      <c r="M16" s="7"/>
      <c r="N16" s="7"/>
      <c r="O16" s="8"/>
    </row>
    <row r="17" spans="1:15">
      <c r="A17" s="1" t="s">
        <v>10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/>
      <c r="H17" s="7"/>
      <c r="I17" s="7"/>
      <c r="J17" s="7"/>
      <c r="K17" s="7"/>
      <c r="L17" s="7"/>
      <c r="M17" s="7"/>
      <c r="N17" s="7"/>
      <c r="O17" s="8"/>
    </row>
    <row r="18" spans="1:15">
      <c r="A18" s="1" t="s">
        <v>12</v>
      </c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/>
      <c r="H18" s="7"/>
      <c r="I18" s="7"/>
      <c r="J18" s="7"/>
      <c r="K18" s="7"/>
      <c r="L18" s="7"/>
      <c r="M18" s="7"/>
      <c r="N18" s="7"/>
      <c r="O18" s="8"/>
    </row>
    <row r="19" spans="1:15">
      <c r="A19" s="1"/>
    </row>
    <row r="20" spans="1:15">
      <c r="A20" s="6" t="s">
        <v>8</v>
      </c>
      <c r="C20" s="9"/>
    </row>
    <row r="21" spans="1:15">
      <c r="A21" s="11" t="s">
        <v>30</v>
      </c>
      <c r="B21" s="10"/>
      <c r="C21" s="9"/>
      <c r="D21" s="20" t="s">
        <v>31</v>
      </c>
      <c r="E21" s="20"/>
      <c r="F21" s="14"/>
    </row>
    <row r="22" spans="1:15">
      <c r="A22" s="16" t="s">
        <v>37</v>
      </c>
      <c r="B22" s="12" t="s">
        <v>54</v>
      </c>
      <c r="C22" s="9"/>
      <c r="D22" s="16" t="s">
        <v>37</v>
      </c>
      <c r="E22" s="16"/>
      <c r="F22" s="15"/>
      <c r="G22" s="12" t="s">
        <v>55</v>
      </c>
    </row>
    <row r="23" spans="1:15">
      <c r="A23" t="str">
        <f>BoundaryConditionType(B22)</f>
        <v>Boundary Flux(ug/cm^2/yr)</v>
      </c>
      <c r="B23" s="7">
        <v>4</v>
      </c>
      <c r="C23" s="7"/>
      <c r="D23" s="19" t="str">
        <f>BoundaryConditionType(G22)</f>
        <v>Boundary Gradient(ug/cm^2/yr)</v>
      </c>
      <c r="E23" s="19"/>
      <c r="F23" s="19"/>
      <c r="G23" s="7">
        <v>0</v>
      </c>
    </row>
    <row r="24" spans="1:15">
      <c r="A24" t="str">
        <f>GenrealTransportCoefficient(B22)</f>
        <v/>
      </c>
      <c r="B24" s="12"/>
      <c r="D24" s="19" t="str">
        <f>GenrealTransportCoefficient(G22)</f>
        <v/>
      </c>
      <c r="E24" s="19"/>
      <c r="F24" s="19"/>
      <c r="G24" s="12"/>
    </row>
    <row r="26" spans="1:15">
      <c r="A26" s="6" t="s">
        <v>13</v>
      </c>
    </row>
    <row r="27" spans="1:15">
      <c r="A27" t="s">
        <v>14</v>
      </c>
      <c r="B27" s="7">
        <v>25</v>
      </c>
    </row>
    <row r="29" spans="1:15">
      <c r="A29" s="6" t="s">
        <v>11</v>
      </c>
    </row>
    <row r="30" spans="1:15">
      <c r="A30" s="6" t="s">
        <v>40</v>
      </c>
    </row>
    <row r="31" spans="1:15">
      <c r="A31" s="1" t="s">
        <v>24</v>
      </c>
      <c r="B31" s="7">
        <v>3</v>
      </c>
      <c r="C31" s="7"/>
      <c r="D31" s="7"/>
      <c r="E31" s="7"/>
      <c r="F31" s="7"/>
      <c r="G31" s="7"/>
    </row>
    <row r="32" spans="1:15">
      <c r="A32" s="1" t="s">
        <v>23</v>
      </c>
      <c r="B32" s="7">
        <v>2</v>
      </c>
      <c r="C32" s="7">
        <v>6</v>
      </c>
      <c r="D32" s="7">
        <v>10</v>
      </c>
      <c r="G32" s="7"/>
    </row>
    <row r="33" spans="1:4">
      <c r="A33" s="6"/>
    </row>
    <row r="34" spans="1:4">
      <c r="A34" s="6" t="s">
        <v>39</v>
      </c>
    </row>
    <row r="35" spans="1:4">
      <c r="A35" s="1" t="s">
        <v>24</v>
      </c>
      <c r="B35" s="7">
        <v>1</v>
      </c>
      <c r="C35" s="7"/>
      <c r="D35" s="7"/>
    </row>
    <row r="36" spans="1:4">
      <c r="A36" s="1" t="s">
        <v>38</v>
      </c>
      <c r="B36" s="7">
        <v>20</v>
      </c>
      <c r="D36" s="7"/>
    </row>
    <row r="38" spans="1:4">
      <c r="A38" s="3"/>
    </row>
    <row r="74" spans="1:1">
      <c r="A74" t="s">
        <v>36</v>
      </c>
    </row>
  </sheetData>
  <mergeCells count="3">
    <mergeCell ref="D24:F24"/>
    <mergeCell ref="D21:E21"/>
    <mergeCell ref="D23:F2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apAn_Solver">
                <anchor moveWithCells="1" sizeWithCells="1">
                  <from>
                    <xdr:col>1</xdr:col>
                    <xdr:colOff>7620</xdr:colOff>
                    <xdr:row>39</xdr:row>
                    <xdr:rowOff>7620</xdr:rowOff>
                  </from>
                  <to>
                    <xdr:col>2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apAn_plot">
                <anchor moveWithCells="1" sizeWithCells="1">
                  <from>
                    <xdr:col>3</xdr:col>
                    <xdr:colOff>7620</xdr:colOff>
                    <xdr:row>39</xdr:row>
                    <xdr:rowOff>0</xdr:rowOff>
                  </from>
                  <to>
                    <xdr:col>4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F28"/>
  <sheetViews>
    <sheetView workbookViewId="0">
      <selection activeCell="B6" sqref="B6:F7"/>
    </sheetView>
  </sheetViews>
  <sheetFormatPr defaultRowHeight="14.4"/>
  <sheetData>
    <row r="1" spans="1:6">
      <c r="A1" t="s">
        <v>16</v>
      </c>
    </row>
    <row r="2" spans="1:6">
      <c r="A2" t="s">
        <v>50</v>
      </c>
      <c r="D2" t="s">
        <v>51</v>
      </c>
    </row>
    <row r="3" spans="1:6">
      <c r="B3">
        <v>1</v>
      </c>
      <c r="C3">
        <v>2</v>
      </c>
      <c r="D3">
        <v>3</v>
      </c>
      <c r="E3">
        <v>4</v>
      </c>
      <c r="F3">
        <v>5</v>
      </c>
    </row>
    <row r="4" spans="1:6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  <row r="5" spans="1:6">
      <c r="A5">
        <v>2</v>
      </c>
      <c r="B5">
        <v>1</v>
      </c>
      <c r="C5">
        <v>1</v>
      </c>
      <c r="D5">
        <v>1</v>
      </c>
      <c r="E5">
        <v>1</v>
      </c>
      <c r="F5">
        <v>1</v>
      </c>
    </row>
    <row r="6" spans="1:6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F28"/>
  <sheetViews>
    <sheetView workbookViewId="0">
      <selection activeCell="B4" sqref="B4"/>
    </sheetView>
  </sheetViews>
  <sheetFormatPr defaultRowHeight="14.4"/>
  <sheetData>
    <row r="1" spans="1:6">
      <c r="A1" t="s">
        <v>16</v>
      </c>
    </row>
    <row r="2" spans="1:6">
      <c r="A2" t="s">
        <v>50</v>
      </c>
      <c r="D2" t="s">
        <v>52</v>
      </c>
    </row>
    <row r="3" spans="1:6">
      <c r="B3">
        <v>1</v>
      </c>
      <c r="C3">
        <v>2</v>
      </c>
      <c r="D3">
        <v>3</v>
      </c>
      <c r="E3">
        <v>4</v>
      </c>
      <c r="F3">
        <v>5</v>
      </c>
    </row>
    <row r="4" spans="1:6">
      <c r="A4">
        <v>1</v>
      </c>
      <c r="B4">
        <v>-2.9514320953183017E-6</v>
      </c>
      <c r="C4">
        <v>2.7231376687933132E-2</v>
      </c>
      <c r="D4">
        <v>-3.2303152531959482E-9</v>
      </c>
      <c r="E4">
        <v>5.4217376487479392</v>
      </c>
      <c r="F4">
        <v>3.4380051072018194E-15</v>
      </c>
    </row>
    <row r="5" spans="1:6">
      <c r="A5">
        <v>2</v>
      </c>
      <c r="B5">
        <v>-3.0576184683796192E-6</v>
      </c>
      <c r="C5">
        <v>2.3566429893476779E-2</v>
      </c>
      <c r="D5">
        <v>3.4522643271119104E-9</v>
      </c>
      <c r="E5">
        <v>-5.9028992330832448</v>
      </c>
      <c r="F5">
        <v>-3.7962650226027619E-15</v>
      </c>
    </row>
    <row r="6" spans="1:6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D106"/>
  <sheetViews>
    <sheetView workbookViewId="0">
      <selection activeCell="B106" sqref="B106"/>
    </sheetView>
  </sheetViews>
  <sheetFormatPr defaultRowHeight="14.4"/>
  <sheetData>
    <row r="1" spans="1:4">
      <c r="B1" t="s">
        <v>22</v>
      </c>
    </row>
    <row r="2" spans="1:4">
      <c r="A2" t="s">
        <v>21</v>
      </c>
      <c r="B2">
        <v>2</v>
      </c>
      <c r="C2">
        <v>6</v>
      </c>
      <c r="D2">
        <v>10</v>
      </c>
    </row>
    <row r="3" spans="1:4">
      <c r="A3">
        <v>0</v>
      </c>
      <c r="B3">
        <v>0.98136029110035194</v>
      </c>
      <c r="C3">
        <v>0.99979229691114579</v>
      </c>
      <c r="D3">
        <v>0.99999595888117754</v>
      </c>
    </row>
    <row r="4" spans="1:4">
      <c r="A4">
        <v>0.3</v>
      </c>
      <c r="B4">
        <v>0.9722602288309895</v>
      </c>
      <c r="C4">
        <v>0.99968896803823371</v>
      </c>
      <c r="D4">
        <v>0.99999393308311335</v>
      </c>
    </row>
    <row r="5" spans="1:4">
      <c r="A5">
        <v>0.6</v>
      </c>
      <c r="B5">
        <v>0.96071000797986161</v>
      </c>
      <c r="C5">
        <v>0.99955215801980402</v>
      </c>
      <c r="D5">
        <v>0.99999120538096831</v>
      </c>
    </row>
    <row r="6" spans="1:4">
      <c r="A6">
        <v>0.89999999999999991</v>
      </c>
      <c r="B6">
        <v>0.94637840153267982</v>
      </c>
      <c r="C6">
        <v>0.99937349192562985</v>
      </c>
      <c r="D6">
        <v>0.99998757038383124</v>
      </c>
    </row>
    <row r="7" spans="1:4">
      <c r="A7">
        <v>1.2</v>
      </c>
      <c r="B7">
        <v>0.92896047597364351</v>
      </c>
      <c r="C7">
        <v>0.99914297004550634</v>
      </c>
      <c r="D7">
        <v>0.99998276744708325</v>
      </c>
    </row>
    <row r="8" spans="1:4">
      <c r="A8">
        <v>1.5</v>
      </c>
      <c r="B8">
        <v>0.90819630764951398</v>
      </c>
      <c r="C8">
        <v>0.99884874711846217</v>
      </c>
      <c r="D8">
        <v>0.99997646562507136</v>
      </c>
    </row>
    <row r="9" spans="1:4">
      <c r="A9">
        <v>1.7999999999999998</v>
      </c>
      <c r="B9">
        <v>0.88389004251694336</v>
      </c>
      <c r="C9">
        <v>0.99847689951943619</v>
      </c>
      <c r="D9">
        <v>0.99996824390225336</v>
      </c>
    </row>
    <row r="10" spans="1:4">
      <c r="A10">
        <v>2.1</v>
      </c>
      <c r="B10">
        <v>0.85592795079915529</v>
      </c>
      <c r="C10">
        <v>0.9980111826423137</v>
      </c>
      <c r="D10">
        <v>0.99995756486352994</v>
      </c>
    </row>
    <row r="11" spans="1:4">
      <c r="A11">
        <v>2.4</v>
      </c>
      <c r="B11">
        <v>0.8242940214026403</v>
      </c>
      <c r="C11">
        <v>0.99743278066930441</v>
      </c>
      <c r="D11">
        <v>0.99994373912557266</v>
      </c>
    </row>
    <row r="12" spans="1:4">
      <c r="A12">
        <v>2.6999999999999997</v>
      </c>
      <c r="B12">
        <v>0.7890816654069065</v>
      </c>
      <c r="C12">
        <v>0.99672005026494481</v>
      </c>
      <c r="D12">
        <v>0.99992587660556986</v>
      </c>
    </row>
    <row r="13" spans="1:4">
      <c r="A13">
        <v>3</v>
      </c>
      <c r="B13">
        <v>0.750500267576939</v>
      </c>
      <c r="C13">
        <v>0.99584825807651134</v>
      </c>
      <c r="D13">
        <v>0.99990281885313315</v>
      </c>
    </row>
    <row r="14" spans="1:4">
      <c r="A14">
        <v>3.3</v>
      </c>
      <c r="B14">
        <v>0.70887563706763068</v>
      </c>
      <c r="C14">
        <v>0.9947893086477293</v>
      </c>
      <c r="D14">
        <v>0.99987304392008414</v>
      </c>
    </row>
    <row r="15" spans="1:4">
      <c r="A15">
        <v>3.5999999999999996</v>
      </c>
      <c r="B15">
        <v>0.66464384254261821</v>
      </c>
      <c r="C15">
        <v>0.99351145352352122</v>
      </c>
      <c r="D15">
        <v>0.99983453115321885</v>
      </c>
    </row>
    <row r="16" spans="1:4">
      <c r="A16">
        <v>3.9000000000000004</v>
      </c>
      <c r="B16">
        <v>0.61833843497427066</v>
      </c>
      <c r="C16">
        <v>0.99197896251375783</v>
      </c>
      <c r="D16">
        <v>0.99978456721732556</v>
      </c>
    </row>
    <row r="17" spans="1:4">
      <c r="A17">
        <v>4.2</v>
      </c>
      <c r="B17">
        <v>0.57057161223404118</v>
      </c>
      <c r="C17">
        <v>0.99015172211829194</v>
      </c>
      <c r="D17">
        <v>0.9997194656264895</v>
      </c>
    </row>
    <row r="18" spans="1:4">
      <c r="A18">
        <v>4.5</v>
      </c>
      <c r="B18">
        <v>0.52201040471734272</v>
      </c>
      <c r="C18">
        <v>0.98798470067893363</v>
      </c>
      <c r="D18">
        <v>0.99963415865476479</v>
      </c>
    </row>
    <row r="19" spans="1:4">
      <c r="A19">
        <v>4.8</v>
      </c>
      <c r="B19">
        <v>0.47334940236459916</v>
      </c>
      <c r="C19">
        <v>0.98542717986645778</v>
      </c>
      <c r="D19">
        <v>0.99952160060050987</v>
      </c>
    </row>
    <row r="20" spans="1:4">
      <c r="A20">
        <v>5.1000000000000005</v>
      </c>
      <c r="B20">
        <v>0.42528185027244092</v>
      </c>
      <c r="C20">
        <v>0.98242158994894857</v>
      </c>
      <c r="D20">
        <v>0.99937189186733832</v>
      </c>
    </row>
    <row r="21" spans="1:4">
      <c r="A21">
        <v>5.3999999999999995</v>
      </c>
      <c r="B21">
        <v>0.37847107732900526</v>
      </c>
      <c r="C21">
        <v>0.97890169024834095</v>
      </c>
      <c r="D21">
        <v>0.99917098957616113</v>
      </c>
    </row>
    <row r="22" spans="1:4">
      <c r="A22">
        <v>5.7</v>
      </c>
      <c r="B22">
        <v>0.3335241744320287</v>
      </c>
      <c r="C22">
        <v>0.97478968857191961</v>
      </c>
      <c r="D22">
        <v>0.99889880560313582</v>
      </c>
    </row>
    <row r="23" spans="1:4">
      <c r="A23">
        <v>6</v>
      </c>
      <c r="B23">
        <v>0.29096961196591914</v>
      </c>
      <c r="C23">
        <v>0.96999166741001541</v>
      </c>
      <c r="D23">
        <v>0.99852639694558032</v>
      </c>
    </row>
    <row r="24" spans="1:4">
      <c r="A24">
        <v>6.3</v>
      </c>
      <c r="B24">
        <v>0.25124010646774686</v>
      </c>
      <c r="C24">
        <v>0.96439033985125899</v>
      </c>
      <c r="D24">
        <v>0.99801181122536387</v>
      </c>
    </row>
    <row r="25" spans="1:4">
      <c r="A25">
        <v>6.6</v>
      </c>
      <c r="B25">
        <v>0.21466155488432107</v>
      </c>
      <c r="C25">
        <v>0.95783363349262085</v>
      </c>
      <c r="D25">
        <v>0.99729393989587212</v>
      </c>
    </row>
    <row r="26" spans="1:4">
      <c r="A26">
        <v>6.9</v>
      </c>
      <c r="B26">
        <v>0.1814482991205128</v>
      </c>
      <c r="C26">
        <v>0.95011680439464063</v>
      </c>
      <c r="D26">
        <v>0.99628342075590703</v>
      </c>
    </row>
    <row r="27" spans="1:4">
      <c r="A27">
        <v>7.1999999999999993</v>
      </c>
      <c r="B27">
        <v>0.15170440615305236</v>
      </c>
      <c r="C27">
        <v>0.94095457771368696</v>
      </c>
      <c r="D27">
        <v>0.99484917159918118</v>
      </c>
    </row>
    <row r="28" spans="1:4">
      <c r="A28">
        <v>7.5</v>
      </c>
      <c r="B28">
        <v>0.12543007144772256</v>
      </c>
      <c r="C28">
        <v>0.92993799089713858</v>
      </c>
      <c r="D28">
        <v>0.99279845723580074</v>
      </c>
    </row>
    <row r="29" spans="1:4">
      <c r="A29">
        <v>7.8000000000000007</v>
      </c>
      <c r="B29">
        <v>0.10253165435138985</v>
      </c>
      <c r="C29">
        <v>0.91646787112140327</v>
      </c>
      <c r="D29">
        <v>0.98984738789333782</v>
      </c>
    </row>
    <row r="30" spans="1:4">
      <c r="A30">
        <v>8.1000000000000014</v>
      </c>
      <c r="B30">
        <v>8.2833134465715483E-2</v>
      </c>
      <c r="C30">
        <v>0.89965275120425403</v>
      </c>
      <c r="D30">
        <v>0.98557726342288154</v>
      </c>
    </row>
    <row r="31" spans="1:4">
      <c r="A31">
        <v>8.4</v>
      </c>
      <c r="B31">
        <v>6.6085702181998052E-2</v>
      </c>
      <c r="C31">
        <v>0.87815283258696453</v>
      </c>
      <c r="D31">
        <v>0.97936998645649098</v>
      </c>
    </row>
    <row r="32" spans="1:4">
      <c r="A32">
        <v>8.6999999999999993</v>
      </c>
      <c r="B32">
        <v>5.1970287598807292E-2</v>
      </c>
      <c r="C32">
        <v>0.84994232130867575</v>
      </c>
      <c r="D32">
        <v>0.9703125317087079</v>
      </c>
    </row>
    <row r="33" spans="1:4">
      <c r="A33">
        <v>9</v>
      </c>
      <c r="B33">
        <v>4.0084182144698985E-2</v>
      </c>
      <c r="C33">
        <v>0.81194857970380774</v>
      </c>
      <c r="D33">
        <v>0.9570556807271775</v>
      </c>
    </row>
    <row r="34" spans="1:4">
      <c r="A34">
        <v>9.3000000000000007</v>
      </c>
      <c r="B34">
        <v>2.9895837971541828E-2</v>
      </c>
      <c r="C34">
        <v>0.75950580731459161</v>
      </c>
      <c r="D34">
        <v>0.93760517784451158</v>
      </c>
    </row>
    <row r="35" spans="1:4">
      <c r="A35">
        <v>9.6</v>
      </c>
      <c r="B35">
        <v>2.0638392536924646E-2</v>
      </c>
      <c r="C35">
        <v>0.6855300611424745</v>
      </c>
      <c r="D35">
        <v>0.90901305126136744</v>
      </c>
    </row>
    <row r="36" spans="1:4">
      <c r="A36">
        <v>9.9</v>
      </c>
      <c r="B36">
        <v>1.1086999816586942E-2</v>
      </c>
      <c r="C36">
        <v>0.57927641997434109</v>
      </c>
      <c r="D36">
        <v>0.86692147580794299</v>
      </c>
    </row>
    <row r="37" spans="1:4">
      <c r="A37">
        <v>10.200000000000001</v>
      </c>
      <c r="B37">
        <v>5.4871702945793075E-3</v>
      </c>
      <c r="C37">
        <v>0.50484024485860213</v>
      </c>
      <c r="D37">
        <v>0.83702469594842144</v>
      </c>
    </row>
    <row r="38" spans="1:4">
      <c r="A38">
        <v>10.5</v>
      </c>
      <c r="B38">
        <v>3.3775774781233201E-3</v>
      </c>
      <c r="C38">
        <v>0.4639693867808844</v>
      </c>
      <c r="D38">
        <v>0.82006440366725208</v>
      </c>
    </row>
    <row r="39" spans="1:4">
      <c r="A39">
        <v>10.799999999999999</v>
      </c>
      <c r="B39">
        <v>2.0454713151153562E-3</v>
      </c>
      <c r="C39">
        <v>0.42742147300761407</v>
      </c>
      <c r="D39">
        <v>0.80446597653064444</v>
      </c>
    </row>
    <row r="40" spans="1:4">
      <c r="A40">
        <v>11.1</v>
      </c>
      <c r="B40">
        <v>1.2239890091684444E-3</v>
      </c>
      <c r="C40">
        <v>0.39605709784800341</v>
      </c>
      <c r="D40">
        <v>0.7907363458210056</v>
      </c>
    </row>
    <row r="41" spans="1:4">
      <c r="A41">
        <v>11.4</v>
      </c>
      <c r="B41">
        <v>7.3473968077906733E-4</v>
      </c>
      <c r="C41">
        <v>0.37078665912438608</v>
      </c>
      <c r="D41">
        <v>0.77941570825554007</v>
      </c>
    </row>
    <row r="42" spans="1:4">
      <c r="A42">
        <v>11.700000000000001</v>
      </c>
      <c r="B42">
        <v>4.6502278606866236E-4</v>
      </c>
      <c r="C42">
        <v>0.35258956044329826</v>
      </c>
      <c r="D42">
        <v>0.77107205427426695</v>
      </c>
    </row>
    <row r="43" spans="1:4">
      <c r="A43">
        <v>12</v>
      </c>
      <c r="B43">
        <v>3.5273976910398793E-4</v>
      </c>
      <c r="C43">
        <v>0.34253496303817266</v>
      </c>
      <c r="D43">
        <v>0.76629437846253379</v>
      </c>
    </row>
    <row r="44" spans="1:4">
      <c r="A44">
        <v>12.299999999999999</v>
      </c>
      <c r="B44">
        <v>2.3629181308670015E-4</v>
      </c>
      <c r="C44">
        <v>0.32461131675813043</v>
      </c>
      <c r="D44">
        <v>0.75715772416040994</v>
      </c>
    </row>
    <row r="45" spans="1:4">
      <c r="A45">
        <v>12.6</v>
      </c>
      <c r="B45">
        <v>1.5632715783870369E-4</v>
      </c>
      <c r="C45">
        <v>0.30687883827805112</v>
      </c>
      <c r="D45">
        <v>0.74771067779433997</v>
      </c>
    </row>
    <row r="46" spans="1:4">
      <c r="A46">
        <v>12.9</v>
      </c>
      <c r="B46">
        <v>1.0213755643422232E-4</v>
      </c>
      <c r="C46">
        <v>0.28939156398525429</v>
      </c>
      <c r="D46">
        <v>0.73794922311227773</v>
      </c>
    </row>
    <row r="47" spans="1:4">
      <c r="A47">
        <v>13.2</v>
      </c>
      <c r="B47">
        <v>6.5898958320708838E-5</v>
      </c>
      <c r="C47">
        <v>0.27220245764936701</v>
      </c>
      <c r="D47">
        <v>0.72787004625105223</v>
      </c>
    </row>
    <row r="48" spans="1:4">
      <c r="A48">
        <v>13.5</v>
      </c>
      <c r="B48">
        <v>4.1985460364584153E-5</v>
      </c>
      <c r="C48">
        <v>0.25536279233094722</v>
      </c>
      <c r="D48">
        <v>0.71747057514492296</v>
      </c>
    </row>
    <row r="49" spans="1:4">
      <c r="A49">
        <v>13.8</v>
      </c>
      <c r="B49">
        <v>2.6414820985335485E-5</v>
      </c>
      <c r="C49">
        <v>0.2389215491384222</v>
      </c>
      <c r="D49">
        <v>0.70674899025016558</v>
      </c>
    </row>
    <row r="50" spans="1:4">
      <c r="A50">
        <v>14.1</v>
      </c>
      <c r="B50">
        <v>1.6411282514145666E-5</v>
      </c>
      <c r="C50">
        <v>0.22292484497762705</v>
      </c>
      <c r="D50">
        <v>0.69570418796545619</v>
      </c>
    </row>
    <row r="51" spans="1:4">
      <c r="A51">
        <v>14.399999999999999</v>
      </c>
      <c r="B51">
        <v>1.0069123798053058E-5</v>
      </c>
      <c r="C51">
        <v>0.20741540037173725</v>
      </c>
      <c r="D51">
        <v>0.68433566756929654</v>
      </c>
    </row>
    <row r="52" spans="1:4">
      <c r="A52">
        <v>14.7</v>
      </c>
      <c r="B52">
        <v>6.0998476163567393E-6</v>
      </c>
      <c r="C52">
        <v>0.19243205662736559</v>
      </c>
      <c r="D52">
        <v>0.6726432958129458</v>
      </c>
    </row>
    <row r="53" spans="1:4">
      <c r="A53">
        <v>15</v>
      </c>
      <c r="B53">
        <v>3.6464688372326038E-6</v>
      </c>
      <c r="C53">
        <v>0.17800934882647021</v>
      </c>
      <c r="D53">
        <v>0.66062687695473943</v>
      </c>
    </row>
    <row r="54" spans="1:4">
      <c r="A54">
        <v>15.3</v>
      </c>
      <c r="B54">
        <v>2.1496056034163606E-6</v>
      </c>
      <c r="C54">
        <v>0.16417713686428828</v>
      </c>
      <c r="D54">
        <v>0.64828541442951471</v>
      </c>
    </row>
    <row r="55" spans="1:4">
      <c r="A55">
        <v>15.600000000000001</v>
      </c>
      <c r="B55">
        <v>1.2519011408196335E-6</v>
      </c>
      <c r="C55">
        <v>0.15096029017795862</v>
      </c>
      <c r="D55">
        <v>0.63561588478073128</v>
      </c>
    </row>
    <row r="56" spans="1:4">
      <c r="A56">
        <v>15.9</v>
      </c>
      <c r="B56">
        <v>7.2979944936274535E-7</v>
      </c>
      <c r="C56">
        <v>0.13837841138525947</v>
      </c>
      <c r="D56">
        <v>0.62261124127053913</v>
      </c>
    </row>
    <row r="57" spans="1:4">
      <c r="A57">
        <v>16.200000000000003</v>
      </c>
      <c r="B57">
        <v>4.4480818334675062E-7</v>
      </c>
      <c r="C57">
        <v>0.12644556704869986</v>
      </c>
      <c r="D57">
        <v>0.60925720235942449</v>
      </c>
    </row>
    <row r="58" spans="1:4">
      <c r="A58">
        <v>16.5</v>
      </c>
      <c r="B58">
        <v>3.0965094056339443E-7</v>
      </c>
      <c r="C58">
        <v>0.11516996538708998</v>
      </c>
      <c r="D58">
        <v>0.59552712568088406</v>
      </c>
    </row>
    <row r="59" spans="1:4">
      <c r="A59">
        <v>16.8</v>
      </c>
      <c r="B59">
        <v>2.6726904475264283E-7</v>
      </c>
      <c r="C59">
        <v>0.10455347256807923</v>
      </c>
      <c r="D59">
        <v>0.5813738693127446</v>
      </c>
    </row>
    <row r="60" spans="1:4">
      <c r="A60">
        <v>17.099999999999998</v>
      </c>
      <c r="B60">
        <v>2.8154345936931681E-7</v>
      </c>
      <c r="C60">
        <v>9.4590776638100921E-2</v>
      </c>
      <c r="D60">
        <v>0.56671691833095128</v>
      </c>
    </row>
    <row r="61" spans="1:4">
      <c r="A61">
        <v>17.399999999999999</v>
      </c>
      <c r="B61">
        <v>3.3747486204345165E-7</v>
      </c>
      <c r="C61">
        <v>8.5267866000244885E-2</v>
      </c>
      <c r="D61">
        <v>0.55142208046442787</v>
      </c>
    </row>
    <row r="62" spans="1:4">
      <c r="A62">
        <v>17.7</v>
      </c>
      <c r="B62">
        <v>4.461394644127931E-7</v>
      </c>
      <c r="C62">
        <v>7.6559244410258145E-2</v>
      </c>
      <c r="D62">
        <v>0.53526953578818359</v>
      </c>
    </row>
    <row r="63" spans="1:4">
      <c r="A63">
        <v>18</v>
      </c>
      <c r="B63">
        <v>6.4793258367142185E-7</v>
      </c>
      <c r="C63">
        <v>6.8422882879753802E-2</v>
      </c>
      <c r="D63">
        <v>0.51790366088386686</v>
      </c>
    </row>
    <row r="64" spans="1:4">
      <c r="A64">
        <v>18.3</v>
      </c>
      <c r="B64">
        <v>1.0087057739251555E-6</v>
      </c>
      <c r="C64">
        <v>6.0791185053964122E-2</v>
      </c>
      <c r="D64">
        <v>0.49875437254319804</v>
      </c>
    </row>
    <row r="65" spans="1:4">
      <c r="A65">
        <v>18.600000000000001</v>
      </c>
      <c r="B65">
        <v>1.6085876929056105E-6</v>
      </c>
      <c r="C65">
        <v>5.3555003863342727E-2</v>
      </c>
      <c r="D65">
        <v>0.47691403163106849</v>
      </c>
    </row>
    <row r="66" spans="1:4">
      <c r="A66">
        <v>18.899999999999999</v>
      </c>
      <c r="B66">
        <v>2.5312122815370777E-6</v>
      </c>
      <c r="C66">
        <v>4.6535634802711744E-2</v>
      </c>
      <c r="D66">
        <v>0.45094510669976251</v>
      </c>
    </row>
    <row r="67" spans="1:4">
      <c r="A67">
        <v>19.2</v>
      </c>
      <c r="B67">
        <v>3.8676746235288656E-6</v>
      </c>
      <c r="C67">
        <v>3.9436122522928295E-2</v>
      </c>
      <c r="D67">
        <v>0.41858011399151462</v>
      </c>
    </row>
    <row r="68" spans="1:4">
      <c r="A68">
        <v>19.5</v>
      </c>
      <c r="B68">
        <v>5.7496364094163737E-6</v>
      </c>
      <c r="C68">
        <v>3.1757144501893521E-2</v>
      </c>
      <c r="D68">
        <v>0.37625420280431748</v>
      </c>
    </row>
    <row r="69" spans="1:4">
      <c r="A69">
        <v>19.8</v>
      </c>
      <c r="B69">
        <v>8.4167302282532487E-6</v>
      </c>
      <c r="C69">
        <v>2.2652498639019972E-2</v>
      </c>
      <c r="D69">
        <v>0.31837811397227045</v>
      </c>
    </row>
    <row r="70" spans="1:4">
      <c r="A70">
        <v>20.100000000000001</v>
      </c>
      <c r="B70">
        <v>1.1265181645967051E-5</v>
      </c>
      <c r="C70">
        <v>1.3865308456707498E-2</v>
      </c>
      <c r="D70">
        <v>0.25817370242568632</v>
      </c>
    </row>
    <row r="71" spans="1:4">
      <c r="A71">
        <v>20.400000000000002</v>
      </c>
      <c r="B71">
        <v>1.2566515515992275E-5</v>
      </c>
      <c r="C71">
        <v>1.067777406959421E-2</v>
      </c>
      <c r="D71">
        <v>0.23359965392089704</v>
      </c>
    </row>
    <row r="72" spans="1:4">
      <c r="A72">
        <v>20.7</v>
      </c>
      <c r="B72">
        <v>1.3879112653504798E-5</v>
      </c>
      <c r="C72">
        <v>8.2150055013963958E-3</v>
      </c>
      <c r="D72">
        <v>0.212086113069959</v>
      </c>
    </row>
    <row r="73" spans="1:4">
      <c r="A73">
        <v>21</v>
      </c>
      <c r="B73">
        <v>1.5137130382126651E-5</v>
      </c>
      <c r="C73">
        <v>6.3512722473303201E-3</v>
      </c>
      <c r="D73">
        <v>0.19383618357046872</v>
      </c>
    </row>
    <row r="74" spans="1:4">
      <c r="A74">
        <v>21.299999999999997</v>
      </c>
      <c r="B74">
        <v>1.6233803362205849E-5</v>
      </c>
      <c r="C74">
        <v>4.9908561868055815E-3</v>
      </c>
      <c r="D74">
        <v>0.17909926558484821</v>
      </c>
    </row>
    <row r="75" spans="1:4">
      <c r="A75">
        <v>21.599999999999998</v>
      </c>
      <c r="B75">
        <v>1.7071003118119945E-5</v>
      </c>
      <c r="C75">
        <v>4.0681920466331175E-3</v>
      </c>
      <c r="D75">
        <v>0.16818919116391956</v>
      </c>
    </row>
    <row r="76" spans="1:4">
      <c r="A76">
        <v>21.9</v>
      </c>
      <c r="B76">
        <v>1.7604016529584792E-5</v>
      </c>
      <c r="C76">
        <v>3.5495595612545796E-3</v>
      </c>
      <c r="D76">
        <v>0.1615048442877613</v>
      </c>
    </row>
    <row r="77" spans="1:4">
      <c r="A77">
        <v>22.2</v>
      </c>
      <c r="B77">
        <v>1.8373136376513305E-5</v>
      </c>
      <c r="C77">
        <v>3.0912688066878245E-3</v>
      </c>
      <c r="D77">
        <v>0.15434553956602745</v>
      </c>
    </row>
    <row r="78" spans="1:4">
      <c r="A78">
        <v>22.5</v>
      </c>
      <c r="B78">
        <v>1.9679971955126263E-5</v>
      </c>
      <c r="C78">
        <v>2.5962000766691739E-3</v>
      </c>
      <c r="D78">
        <v>0.14564046309437029</v>
      </c>
    </row>
    <row r="79" spans="1:4">
      <c r="A79">
        <v>22.8</v>
      </c>
      <c r="B79">
        <v>2.169565816845952E-5</v>
      </c>
      <c r="C79">
        <v>2.1724765841637348E-3</v>
      </c>
      <c r="D79">
        <v>0.13721325217221864</v>
      </c>
    </row>
    <row r="80" spans="1:4">
      <c r="A80">
        <v>23.1</v>
      </c>
      <c r="B80">
        <v>2.4728009690652819E-5</v>
      </c>
      <c r="C80">
        <v>1.8113181919369209E-3</v>
      </c>
      <c r="D80">
        <v>0.12906998983811899</v>
      </c>
    </row>
    <row r="81" spans="1:4">
      <c r="A81">
        <v>23.400000000000002</v>
      </c>
      <c r="B81">
        <v>2.8865920741617483E-5</v>
      </c>
      <c r="C81">
        <v>1.5047717159938244E-3</v>
      </c>
      <c r="D81">
        <v>0.12121573875504678</v>
      </c>
    </row>
    <row r="82" spans="1:4">
      <c r="A82">
        <v>23.700000000000003</v>
      </c>
      <c r="B82">
        <v>3.391714633630876E-5</v>
      </c>
      <c r="C82">
        <v>1.2456757217139036E-3</v>
      </c>
      <c r="D82">
        <v>0.11365452250218697</v>
      </c>
    </row>
    <row r="83" spans="1:4">
      <c r="A83">
        <v>24</v>
      </c>
      <c r="B83">
        <v>3.9560884388606863E-5</v>
      </c>
      <c r="C83">
        <v>1.027619512002071E-3</v>
      </c>
      <c r="D83">
        <v>0.10638931568369464</v>
      </c>
    </row>
    <row r="84" spans="1:4">
      <c r="A84">
        <v>24.3</v>
      </c>
      <c r="B84">
        <v>4.5721418935183627E-5</v>
      </c>
      <c r="C84">
        <v>8.4489781112461479E-4</v>
      </c>
      <c r="D84">
        <v>9.9422043299951607E-2</v>
      </c>
    </row>
    <row r="85" spans="1:4">
      <c r="A85">
        <v>24.599999999999998</v>
      </c>
      <c r="B85">
        <v>5.3008890362922568E-5</v>
      </c>
      <c r="C85">
        <v>6.9246256648248595E-4</v>
      </c>
      <c r="D85">
        <v>9.2753589965419478E-2</v>
      </c>
    </row>
    <row r="86" spans="1:4">
      <c r="A86">
        <v>24.9</v>
      </c>
      <c r="B86">
        <v>6.2942158403387366E-5</v>
      </c>
      <c r="C86">
        <v>5.6587312359164207E-4</v>
      </c>
      <c r="D86">
        <v>8.6383819857465974E-2</v>
      </c>
    </row>
    <row r="87" spans="1:4">
      <c r="A87">
        <v>25.2</v>
      </c>
      <c r="B87">
        <v>7.7686466729694567E-5</v>
      </c>
      <c r="C87">
        <v>4.6124591169494403E-4</v>
      </c>
      <c r="D87">
        <v>8.0311608892353725E-2</v>
      </c>
    </row>
    <row r="88" spans="1:4">
      <c r="A88">
        <v>25.5</v>
      </c>
      <c r="B88">
        <v>9.9266353531454174E-5</v>
      </c>
      <c r="C88">
        <v>3.7520458970366499E-4</v>
      </c>
      <c r="D88">
        <v>7.4534891716735524E-2</v>
      </c>
    </row>
    <row r="89" spans="1:4">
      <c r="A89">
        <v>25.8</v>
      </c>
      <c r="B89">
        <v>1.2859573763825927E-4</v>
      </c>
      <c r="C89">
        <v>3.0483150668132237E-4</v>
      </c>
      <c r="D89">
        <v>6.9050728055580601E-2</v>
      </c>
    </row>
    <row r="90" spans="1:4">
      <c r="A90">
        <v>26.1</v>
      </c>
      <c r="B90">
        <v>1.649831294940052E-4</v>
      </c>
      <c r="C90">
        <v>2.4762107563066753E-4</v>
      </c>
      <c r="D90">
        <v>6.3855396296143549E-2</v>
      </c>
    </row>
    <row r="91" spans="1:4">
      <c r="A91">
        <v>26.4</v>
      </c>
      <c r="B91">
        <v>2.0676970290760903E-4</v>
      </c>
      <c r="C91">
        <v>2.0143563697074085E-4</v>
      </c>
      <c r="D91">
        <v>5.8944527899998718E-2</v>
      </c>
    </row>
    <row r="92" spans="1:4">
      <c r="A92">
        <v>26.7</v>
      </c>
      <c r="B92">
        <v>2.5324147808204023E-4</v>
      </c>
      <c r="C92">
        <v>1.6446413919445359E-4</v>
      </c>
      <c r="D92">
        <v>5.4313305866084953E-2</v>
      </c>
    </row>
    <row r="93" spans="1:4">
      <c r="A93">
        <v>27</v>
      </c>
      <c r="B93">
        <v>3.0707777384763539E-4</v>
      </c>
      <c r="C93">
        <v>1.3518397108172833E-4</v>
      </c>
      <c r="D93">
        <v>4.9956766643578017E-2</v>
      </c>
    </row>
    <row r="94" spans="1:4">
      <c r="A94">
        <v>27.3</v>
      </c>
      <c r="B94">
        <v>3.7578445946337554E-4</v>
      </c>
      <c r="C94">
        <v>1.1232604454377487E-4</v>
      </c>
      <c r="D94">
        <v>4.5870271956842706E-2</v>
      </c>
    </row>
    <row r="95" spans="1:4">
      <c r="A95">
        <v>27.6</v>
      </c>
      <c r="B95">
        <v>4.7051501964783763E-4</v>
      </c>
      <c r="C95">
        <v>9.484339203084755E-5</v>
      </c>
      <c r="D95">
        <v>4.2050262090546721E-2</v>
      </c>
    </row>
    <row r="96" spans="1:4">
      <c r="A96">
        <v>27.900000000000002</v>
      </c>
      <c r="B96">
        <v>6.0178374798021536E-4</v>
      </c>
      <c r="C96">
        <v>8.1883401744556339E-5</v>
      </c>
      <c r="D96">
        <v>3.8495477123885624E-2</v>
      </c>
    </row>
    <row r="97" spans="1:4">
      <c r="A97">
        <v>28.2</v>
      </c>
      <c r="B97">
        <v>7.7365250413749889E-4</v>
      </c>
      <c r="C97">
        <v>7.2764072501252895E-5</v>
      </c>
      <c r="D97">
        <v>3.5208956791549333E-2</v>
      </c>
    </row>
    <row r="98" spans="1:4">
      <c r="A98">
        <v>28.5</v>
      </c>
      <c r="B98">
        <v>9.7994841875429948E-4</v>
      </c>
      <c r="C98">
        <v>6.6955244039126674E-5</v>
      </c>
      <c r="D98">
        <v>3.220133496327271E-2</v>
      </c>
    </row>
    <row r="99" spans="1:4">
      <c r="A99">
        <v>28.799999999999997</v>
      </c>
      <c r="B99">
        <v>1.2063595243252518E-3</v>
      </c>
      <c r="C99">
        <v>6.4066320187743757E-5</v>
      </c>
      <c r="D99">
        <v>2.9496283311880769E-2</v>
      </c>
    </row>
    <row r="100" spans="1:4">
      <c r="A100">
        <v>29.099999999999998</v>
      </c>
      <c r="B100">
        <v>1.4398408852146691E-3</v>
      </c>
      <c r="C100">
        <v>6.3844482212880731E-5</v>
      </c>
      <c r="D100">
        <v>2.7139515770902518E-2</v>
      </c>
    </row>
    <row r="101" spans="1:4">
      <c r="A101">
        <v>29.4</v>
      </c>
      <c r="B101">
        <v>1.6818504766251809E-3</v>
      </c>
      <c r="C101">
        <v>6.6190270457938598E-5</v>
      </c>
      <c r="D101">
        <v>2.5213679649348949E-2</v>
      </c>
    </row>
    <row r="102" spans="1:4">
      <c r="A102">
        <v>29.7</v>
      </c>
      <c r="B102">
        <v>1.9571338301862208E-3</v>
      </c>
      <c r="C102">
        <v>7.1205226524590569E-5</v>
      </c>
      <c r="D102">
        <v>2.3862956359883059E-2</v>
      </c>
    </row>
    <row r="103" spans="1:4">
      <c r="A103">
        <v>30</v>
      </c>
      <c r="B103">
        <v>2.308559853986045E-3</v>
      </c>
      <c r="C103">
        <v>7.9299444213909689E-5</v>
      </c>
      <c r="D103">
        <v>2.3333640513764204E-2</v>
      </c>
    </row>
    <row r="105" spans="1:4">
      <c r="A105">
        <f>MAX(A3:A103)</f>
        <v>30</v>
      </c>
      <c r="B105">
        <v>0</v>
      </c>
    </row>
    <row r="106" spans="1:4">
      <c r="A106">
        <f>MAX(A3:A103)</f>
        <v>30</v>
      </c>
      <c r="B106">
        <f>MAX(B3:D103)</f>
        <v>0.99999595888117754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106"/>
  <sheetViews>
    <sheetView topLeftCell="A88" workbookViewId="0">
      <selection activeCell="D107" sqref="D107"/>
    </sheetView>
  </sheetViews>
  <sheetFormatPr defaultRowHeight="14.4"/>
  <sheetData>
    <row r="1" spans="1:4">
      <c r="B1" t="s">
        <v>22</v>
      </c>
    </row>
    <row r="2" spans="1:4">
      <c r="A2" t="s">
        <v>21</v>
      </c>
      <c r="B2">
        <v>2</v>
      </c>
      <c r="C2">
        <v>6</v>
      </c>
      <c r="D2">
        <v>10</v>
      </c>
    </row>
    <row r="3" spans="1:4">
      <c r="A3">
        <v>0</v>
      </c>
      <c r="B3">
        <v>4.0000000000000001E-3</v>
      </c>
      <c r="C3">
        <v>4.0000000000000001E-3</v>
      </c>
      <c r="D3">
        <v>4.0000000000000001E-3</v>
      </c>
    </row>
    <row r="4" spans="1:4">
      <c r="A4">
        <v>0.3</v>
      </c>
      <c r="B4">
        <v>3.984881570663009E-3</v>
      </c>
      <c r="C4">
        <v>3.9998646575379101E-3</v>
      </c>
      <c r="D4">
        <v>3.9999976329515166E-3</v>
      </c>
    </row>
    <row r="5" spans="1:4">
      <c r="A5">
        <v>0.6</v>
      </c>
      <c r="B5">
        <v>3.9631214413800393E-3</v>
      </c>
      <c r="C5">
        <v>3.9996666291750574E-3</v>
      </c>
      <c r="D5">
        <v>3.9999941557235233E-3</v>
      </c>
    </row>
    <row r="6" spans="1:4">
      <c r="A6">
        <v>0.89999999999999991</v>
      </c>
      <c r="B6">
        <v>3.9332327950159984E-3</v>
      </c>
      <c r="C6">
        <v>3.9993865917500593E-3</v>
      </c>
      <c r="D6">
        <v>3.9999892037497192E-3</v>
      </c>
    </row>
    <row r="7" spans="1:4">
      <c r="A7">
        <v>1.2</v>
      </c>
      <c r="B7">
        <v>3.8936646463341744E-3</v>
      </c>
      <c r="C7">
        <v>3.9990007209252838E-3</v>
      </c>
      <c r="D7">
        <v>3.9999823141623212E-3</v>
      </c>
    </row>
    <row r="8" spans="1:4">
      <c r="A8">
        <v>1.5</v>
      </c>
      <c r="B8">
        <v>3.8428678000541621E-3</v>
      </c>
      <c r="C8">
        <v>3.9984799302164985E-3</v>
      </c>
      <c r="D8">
        <v>3.999972903012571E-3</v>
      </c>
    </row>
    <row r="9" spans="1:4">
      <c r="A9">
        <v>1.7999999999999998</v>
      </c>
      <c r="B9">
        <v>3.779373920879439E-3</v>
      </c>
      <c r="C9">
        <v>3.9977890419416705E-3</v>
      </c>
      <c r="D9">
        <v>3.9999602377871453E-3</v>
      </c>
    </row>
    <row r="10" spans="1:4">
      <c r="A10">
        <v>2.1</v>
      </c>
      <c r="B10">
        <v>3.7018838530359726E-3</v>
      </c>
      <c r="C10">
        <v>3.9968858975885264E-3</v>
      </c>
      <c r="D10">
        <v>3.9999434042508834E-3</v>
      </c>
    </row>
    <row r="11" spans="1:4">
      <c r="A11">
        <v>2.4</v>
      </c>
      <c r="B11">
        <v>3.609359785721526E-3</v>
      </c>
      <c r="C11">
        <v>3.9957204191311511E-3</v>
      </c>
      <c r="D11">
        <v>3.9999212663791306E-3</v>
      </c>
    </row>
    <row r="12" spans="1:4">
      <c r="A12">
        <v>2.6999999999999997</v>
      </c>
      <c r="B12">
        <v>3.5011146456720666E-3</v>
      </c>
      <c r="C12">
        <v>3.9942336374576169E-3</v>
      </c>
      <c r="D12">
        <v>3.9998924177612359E-3</v>
      </c>
    </row>
    <row r="13" spans="1:4">
      <c r="A13">
        <v>3</v>
      </c>
      <c r="B13">
        <v>3.3768914059209283E-3</v>
      </c>
      <c r="C13">
        <v>3.9923567092859094E-3</v>
      </c>
      <c r="D13">
        <v>3.9998551222998769E-3</v>
      </c>
    </row>
    <row r="14" spans="1:4">
      <c r="A14">
        <v>3.3</v>
      </c>
      <c r="B14">
        <v>3.2369249864921826E-3</v>
      </c>
      <c r="C14">
        <v>3.9900099497077075E-3</v>
      </c>
      <c r="D14">
        <v>3.9998072412076504E-3</v>
      </c>
    </row>
    <row r="15" spans="1:4">
      <c r="A15">
        <v>3.5999999999999996</v>
      </c>
      <c r="B15">
        <v>3.0819801739839364E-3</v>
      </c>
      <c r="C15">
        <v>3.9871019137486356E-3</v>
      </c>
      <c r="D15">
        <v>3.9997461420728415E-3</v>
      </c>
    </row>
    <row r="16" spans="1:4">
      <c r="A16">
        <v>3.9000000000000004</v>
      </c>
      <c r="B16">
        <v>2.9133604974741845E-3</v>
      </c>
      <c r="C16">
        <v>3.9835285669801044E-3</v>
      </c>
      <c r="D16">
        <v>3.9996685839205877E-3</v>
      </c>
    </row>
    <row r="17" spans="1:4">
      <c r="A17">
        <v>4.2</v>
      </c>
      <c r="B17">
        <v>2.7328851626298215E-3</v>
      </c>
      <c r="C17">
        <v>3.9791725921204885E-3</v>
      </c>
      <c r="D17">
        <v>3.9995705694146223E-3</v>
      </c>
    </row>
    <row r="18" spans="1:4">
      <c r="A18">
        <v>4.5</v>
      </c>
      <c r="B18">
        <v>2.5428337649871175E-3</v>
      </c>
      <c r="C18">
        <v>3.9739028854961691E-3</v>
      </c>
      <c r="D18">
        <v>3.9994471511504062E-3</v>
      </c>
    </row>
    <row r="19" spans="1:4">
      <c r="A19">
        <v>4.8</v>
      </c>
      <c r="B19">
        <v>2.3458613049621288E-3</v>
      </c>
      <c r="C19">
        <v>3.9675743038067686E-3</v>
      </c>
      <c r="D19">
        <v>3.9992921726630703E-3</v>
      </c>
    </row>
    <row r="20" spans="1:4">
      <c r="A20">
        <v>5.1000000000000005</v>
      </c>
      <c r="B20">
        <v>2.1448887004114608E-3</v>
      </c>
      <c r="C20">
        <v>3.9600277271703401E-3</v>
      </c>
      <c r="D20">
        <v>3.9990979152369904E-3</v>
      </c>
    </row>
    <row r="21" spans="1:4">
      <c r="A21">
        <v>5.3999999999999995</v>
      </c>
      <c r="B21">
        <v>1.9429762300656043E-3</v>
      </c>
      <c r="C21">
        <v>3.951090507693566E-3</v>
      </c>
      <c r="D21">
        <v>3.9988546072472469E-3</v>
      </c>
    </row>
    <row r="22" spans="1:4">
      <c r="A22">
        <v>5.7</v>
      </c>
      <c r="B22">
        <v>1.7431888824063248E-3</v>
      </c>
      <c r="C22">
        <v>3.9405773716561709E-3</v>
      </c>
      <c r="D22">
        <v>3.9985497311845449E-3</v>
      </c>
    </row>
    <row r="23" spans="1:4">
      <c r="A23">
        <v>6</v>
      </c>
      <c r="B23">
        <v>1.5484632540302035E-3</v>
      </c>
      <c r="C23">
        <v>3.9282918340255817E-3</v>
      </c>
      <c r="D23">
        <v>3.9981670311332925E-3</v>
      </c>
    </row>
    <row r="24" spans="1:4">
      <c r="A24">
        <v>6.3</v>
      </c>
      <c r="B24">
        <v>1.3614853752593927E-3</v>
      </c>
      <c r="C24">
        <v>3.9140281598876768E-3</v>
      </c>
      <c r="D24">
        <v>3.9976850749587622E-3</v>
      </c>
    </row>
    <row r="25" spans="1:4">
      <c r="A25">
        <v>6.6</v>
      </c>
      <c r="B25">
        <v>1.1845876978917671E-3</v>
      </c>
      <c r="C25">
        <v>3.8975738574013809E-3</v>
      </c>
      <c r="D25">
        <v>3.9970751528935243E-3</v>
      </c>
    </row>
    <row r="26" spans="1:4">
      <c r="A26">
        <v>6.9</v>
      </c>
      <c r="B26">
        <v>1.0196716392889822E-3</v>
      </c>
      <c r="C26">
        <v>3.8787125925505007E-3</v>
      </c>
      <c r="D26">
        <v>3.9962981858342296E-3</v>
      </c>
    </row>
    <row r="27" spans="1:4">
      <c r="A27">
        <v>7.1999999999999993</v>
      </c>
      <c r="B27">
        <v>8.6815982216731781E-4</v>
      </c>
      <c r="C27">
        <v>3.8572272468527066E-3</v>
      </c>
      <c r="D27">
        <v>3.9953001550210683E-3</v>
      </c>
    </row>
    <row r="28" spans="1:4">
      <c r="A28">
        <v>7.5</v>
      </c>
      <c r="B28">
        <v>7.3097985163593862E-4</v>
      </c>
      <c r="C28">
        <v>3.8329025459548573E-3</v>
      </c>
      <c r="D28">
        <v>3.9940053240124411E-3</v>
      </c>
    </row>
    <row r="29" spans="1:4">
      <c r="A29">
        <v>7.8000000000000007</v>
      </c>
      <c r="B29">
        <v>6.0857958156232373E-4</v>
      </c>
      <c r="C29">
        <v>3.8055261906552377E-3</v>
      </c>
      <c r="D29">
        <v>3.9923061656813169E-3</v>
      </c>
    </row>
    <row r="30" spans="1:4">
      <c r="A30">
        <v>8.1000000000000014</v>
      </c>
      <c r="B30">
        <v>5.0097289356997585E-4</v>
      </c>
      <c r="C30">
        <v>3.774886597079829E-3</v>
      </c>
      <c r="D30">
        <v>3.9900483746443801E-3</v>
      </c>
    </row>
    <row r="31" spans="1:4">
      <c r="A31">
        <v>8.4</v>
      </c>
      <c r="B31">
        <v>4.0781577010190766E-4</v>
      </c>
      <c r="C31">
        <v>3.7407640028755728E-3</v>
      </c>
      <c r="D31">
        <v>3.9870085551995983E-3</v>
      </c>
    </row>
    <row r="32" spans="1:4">
      <c r="A32">
        <v>8.6999999999999993</v>
      </c>
      <c r="B32">
        <v>3.2851594524850581E-4</v>
      </c>
      <c r="C32">
        <v>3.7029095153551504E-3</v>
      </c>
      <c r="D32">
        <v>3.9828610024381043E-3</v>
      </c>
    </row>
    <row r="33" spans="1:4">
      <c r="A33">
        <v>9</v>
      </c>
      <c r="B33">
        <v>2.6238733666472864E-4</v>
      </c>
      <c r="C33">
        <v>3.6610031928661336E-3</v>
      </c>
      <c r="D33">
        <v>3.977128256339205E-3</v>
      </c>
    </row>
    <row r="34" spans="1:4">
      <c r="A34">
        <v>9.3000000000000007</v>
      </c>
      <c r="B34">
        <v>2.0887555959846037E-4</v>
      </c>
      <c r="C34">
        <v>3.6145767370622385E-3</v>
      </c>
      <c r="D34">
        <v>3.9691075343965872E-3</v>
      </c>
    </row>
    <row r="35" spans="1:4">
      <c r="A35">
        <v>9.6</v>
      </c>
      <c r="B35">
        <v>1.679076824597519E-4</v>
      </c>
      <c r="C35">
        <v>3.5628777251691199E-3</v>
      </c>
      <c r="D35">
        <v>3.9577613374059328E-3</v>
      </c>
    </row>
    <row r="36" spans="1:4">
      <c r="A36">
        <v>9.9</v>
      </c>
      <c r="B36">
        <v>1.4046549694274712E-4</v>
      </c>
      <c r="C36">
        <v>3.5046388496885145E-3</v>
      </c>
      <c r="D36">
        <v>3.9415548843765129E-3</v>
      </c>
    </row>
    <row r="37" spans="1:4">
      <c r="A37">
        <v>10.200000000000001</v>
      </c>
      <c r="B37">
        <v>1.0040489956367874E-4</v>
      </c>
      <c r="C37">
        <v>3.3019965044354407E-3</v>
      </c>
      <c r="D37">
        <v>3.8725424672891051E-3</v>
      </c>
    </row>
    <row r="38" spans="1:4">
      <c r="A38">
        <v>10.5</v>
      </c>
      <c r="B38">
        <v>6.3538622214366633E-5</v>
      </c>
      <c r="C38">
        <v>3.0213638926970474E-3</v>
      </c>
      <c r="D38">
        <v>3.7710829221769201E-3</v>
      </c>
    </row>
    <row r="39" spans="1:4">
      <c r="A39">
        <v>10.799999999999999</v>
      </c>
      <c r="B39">
        <v>3.9399131165894193E-5</v>
      </c>
      <c r="C39">
        <v>2.7327796713268043E-3</v>
      </c>
      <c r="D39">
        <v>3.6604074414684435E-3</v>
      </c>
    </row>
    <row r="40" spans="1:4">
      <c r="A40">
        <v>11.1</v>
      </c>
      <c r="B40">
        <v>2.3848197155304072E-5</v>
      </c>
      <c r="C40">
        <v>2.4384548220111983E-3</v>
      </c>
      <c r="D40">
        <v>3.5414759797277062E-3</v>
      </c>
    </row>
    <row r="41" spans="1:4">
      <c r="A41">
        <v>11.4</v>
      </c>
      <c r="B41">
        <v>1.3897605863980366E-5</v>
      </c>
      <c r="C41">
        <v>2.1402600017391038E-3</v>
      </c>
      <c r="D41">
        <v>3.4155271523062863E-3</v>
      </c>
    </row>
    <row r="42" spans="1:4">
      <c r="A42">
        <v>11.700000000000001</v>
      </c>
      <c r="B42">
        <v>7.391425136561813E-6</v>
      </c>
      <c r="C42">
        <v>1.839735480734167E-3</v>
      </c>
      <c r="D42">
        <v>3.2840940575124418E-3</v>
      </c>
    </row>
    <row r="43" spans="1:4">
      <c r="A43">
        <v>12</v>
      </c>
      <c r="B43">
        <v>2.7096052878805832E-6</v>
      </c>
      <c r="C43">
        <v>1.5381498810173092E-3</v>
      </c>
      <c r="D43">
        <v>3.1490184901195434E-3</v>
      </c>
    </row>
    <row r="44" spans="1:4">
      <c r="A44">
        <v>12.299999999999999</v>
      </c>
      <c r="B44">
        <v>1.8424953591073766E-6</v>
      </c>
      <c r="C44">
        <v>1.4649251158869263E-3</v>
      </c>
      <c r="D44">
        <v>3.1153480636808748E-3</v>
      </c>
    </row>
    <row r="45" spans="1:4">
      <c r="A45">
        <v>12.6</v>
      </c>
      <c r="B45">
        <v>1.2371827712907259E-6</v>
      </c>
      <c r="C45">
        <v>1.3919576155300986E-3</v>
      </c>
      <c r="D45">
        <v>3.080476666042524E-3</v>
      </c>
    </row>
    <row r="46" spans="1:4">
      <c r="A46">
        <v>12.9</v>
      </c>
      <c r="B46">
        <v>8.2027955719994675E-7</v>
      </c>
      <c r="C46">
        <v>1.3194706291393863E-3</v>
      </c>
      <c r="D46">
        <v>3.0443819196007372E-3</v>
      </c>
    </row>
    <row r="47" spans="1:4">
      <c r="A47">
        <v>13.2</v>
      </c>
      <c r="B47">
        <v>5.3698581145879327E-7</v>
      </c>
      <c r="C47">
        <v>1.2476889237760676E-3</v>
      </c>
      <c r="D47">
        <v>3.0070437956548519E-3</v>
      </c>
    </row>
    <row r="48" spans="1:4">
      <c r="A48">
        <v>13.5</v>
      </c>
      <c r="B48">
        <v>3.4706412601558538E-7</v>
      </c>
      <c r="C48">
        <v>1.1768362133214652E-3</v>
      </c>
      <c r="D48">
        <v>2.9684449759145586E-3</v>
      </c>
    </row>
    <row r="49" spans="1:4">
      <c r="A49">
        <v>13.8</v>
      </c>
      <c r="B49">
        <v>2.2145482703801153E-7</v>
      </c>
      <c r="C49">
        <v>1.107132538414156E-3</v>
      </c>
      <c r="D49">
        <v>2.928571237144901E-3</v>
      </c>
    </row>
    <row r="50" spans="1:4">
      <c r="A50">
        <v>14.1</v>
      </c>
      <c r="B50">
        <v>1.395078037556664E-7</v>
      </c>
      <c r="C50">
        <v>1.0387916529810718E-3</v>
      </c>
      <c r="D50">
        <v>2.8874118621970983E-3</v>
      </c>
    </row>
    <row r="51" spans="1:4">
      <c r="A51">
        <v>14.399999999999999</v>
      </c>
      <c r="B51">
        <v>8.6776566737776984E-8</v>
      </c>
      <c r="C51">
        <v>9.7201847476841615E-4</v>
      </c>
      <c r="D51">
        <v>2.8449600835059345E-3</v>
      </c>
    </row>
    <row r="52" spans="1:4">
      <c r="A52">
        <v>14.7</v>
      </c>
      <c r="B52">
        <v>5.3305034109123173E-8</v>
      </c>
      <c r="C52">
        <v>9.0700665790685554E-4</v>
      </c>
      <c r="D52">
        <v>2.8012135696288067E-3</v>
      </c>
    </row>
    <row r="53" spans="1:4">
      <c r="A53">
        <v>15</v>
      </c>
      <c r="B53">
        <v>3.2332163787577352E-8</v>
      </c>
      <c r="C53">
        <v>8.4393634539580223E-4</v>
      </c>
      <c r="D53">
        <v>2.7561749723547897E-3</v>
      </c>
    </row>
    <row r="54" spans="1:4">
      <c r="A54">
        <v>15.3</v>
      </c>
      <c r="B54">
        <v>1.9339031913566484E-8</v>
      </c>
      <c r="C54">
        <v>7.8297215921374597E-4</v>
      </c>
      <c r="D54">
        <v>2.7098525624795035E-3</v>
      </c>
    </row>
    <row r="55" spans="1:4">
      <c r="A55">
        <v>15.600000000000001</v>
      </c>
      <c r="B55">
        <v>1.1364417202898789E-8</v>
      </c>
      <c r="C55">
        <v>7.2426148685918428E-4</v>
      </c>
      <c r="D55">
        <v>2.6622609981872295E-3</v>
      </c>
    </row>
    <row r="56" spans="1:4">
      <c r="A56">
        <v>15.9</v>
      </c>
      <c r="B56">
        <v>6.5184896344456625E-9</v>
      </c>
      <c r="C56">
        <v>6.6793312769173664E-4</v>
      </c>
      <c r="D56">
        <v>2.6134222934879438E-3</v>
      </c>
    </row>
    <row r="57" spans="1:4">
      <c r="A57">
        <v>16.200000000000003</v>
      </c>
      <c r="B57">
        <v>3.6322910064591912E-9</v>
      </c>
      <c r="C57">
        <v>6.1409637411021455E-4</v>
      </c>
      <c r="D57">
        <v>2.5633670887103628E-3</v>
      </c>
    </row>
    <row r="58" spans="1:4">
      <c r="A58">
        <v>16.5</v>
      </c>
      <c r="B58">
        <v>1.9958407093486189E-9</v>
      </c>
      <c r="C58">
        <v>5.6284062737435407E-4</v>
      </c>
      <c r="D58">
        <v>2.5121363754267247E-3</v>
      </c>
    </row>
    <row r="59" spans="1:4">
      <c r="A59">
        <v>16.8</v>
      </c>
      <c r="B59">
        <v>1.1592870563498839E-9</v>
      </c>
      <c r="C59">
        <v>5.1423569564950516E-4</v>
      </c>
      <c r="D59">
        <v>2.4597839010463444E-3</v>
      </c>
    </row>
    <row r="60" spans="1:4">
      <c r="A60">
        <v>17.099999999999998</v>
      </c>
      <c r="B60">
        <v>7.9376554491706237E-10</v>
      </c>
      <c r="C60">
        <v>4.6833300894595474E-4</v>
      </c>
      <c r="D60">
        <v>2.4063795828624585E-3</v>
      </c>
    </row>
    <row r="61" spans="1:4">
      <c r="A61">
        <v>17.399999999999999</v>
      </c>
      <c r="B61">
        <v>6.2166675351555326E-10</v>
      </c>
      <c r="C61">
        <v>4.2516813889712868E-4</v>
      </c>
      <c r="D61">
        <v>2.3520144100941543E-3</v>
      </c>
    </row>
    <row r="62" spans="1:4">
      <c r="A62">
        <v>17.7</v>
      </c>
      <c r="B62">
        <v>4.2096354593098985E-10</v>
      </c>
      <c r="C62">
        <v>3.8476527487912827E-4</v>
      </c>
      <c r="D62">
        <v>2.296807522191194E-3</v>
      </c>
    </row>
    <row r="63" spans="1:4">
      <c r="A63">
        <v>18</v>
      </c>
      <c r="B63">
        <v>8.4171296851768405E-11</v>
      </c>
      <c r="C63">
        <v>3.4714475399955514E-4</v>
      </c>
      <c r="D63">
        <v>2.2409164443085196E-3</v>
      </c>
    </row>
    <row r="64" spans="1:4">
      <c r="A64">
        <v>18.3</v>
      </c>
      <c r="B64">
        <v>-3.187126856548732E-10</v>
      </c>
      <c r="C64">
        <v>3.1233548862793088E-4</v>
      </c>
      <c r="D64">
        <v>2.1845518643179951E-3</v>
      </c>
    </row>
    <row r="65" spans="1:4">
      <c r="A65">
        <v>18.600000000000001</v>
      </c>
      <c r="B65">
        <v>-5.3974955319905834E-10</v>
      </c>
      <c r="C65">
        <v>2.8039537228353577E-4</v>
      </c>
      <c r="D65">
        <v>2.1279988840678986E-3</v>
      </c>
    </row>
    <row r="66" spans="1:4">
      <c r="A66">
        <v>18.899999999999999</v>
      </c>
      <c r="B66">
        <v>-2.6007250989064096E-10</v>
      </c>
      <c r="C66">
        <v>2.5144478100838148E-4</v>
      </c>
      <c r="D66">
        <v>2.0716474098267058E-3</v>
      </c>
    </row>
    <row r="67" spans="1:4">
      <c r="A67">
        <v>19.2</v>
      </c>
      <c r="B67">
        <v>7.1424142675531391E-10</v>
      </c>
      <c r="C67">
        <v>2.2572161776741498E-4</v>
      </c>
      <c r="D67">
        <v>2.0160353028152245E-3</v>
      </c>
    </row>
    <row r="68" spans="1:4">
      <c r="A68">
        <v>19.5</v>
      </c>
      <c r="B68">
        <v>2.2670427417220195E-9</v>
      </c>
      <c r="C68">
        <v>2.0367176258950551E-4</v>
      </c>
      <c r="D68">
        <v>1.9619091216292652E-3</v>
      </c>
    </row>
    <row r="69" spans="1:4">
      <c r="A69">
        <v>19.8</v>
      </c>
      <c r="B69">
        <v>3.9449962004036198E-9</v>
      </c>
      <c r="C69">
        <v>1.8609754722970028E-4</v>
      </c>
      <c r="D69">
        <v>1.9103087572812896E-3</v>
      </c>
    </row>
    <row r="70" spans="1:4">
      <c r="A70">
        <v>20.100000000000001</v>
      </c>
      <c r="B70">
        <v>6.3901542087325482E-9</v>
      </c>
      <c r="C70">
        <v>1.634457485672831E-4</v>
      </c>
      <c r="D70">
        <v>1.8140429164418819E-3</v>
      </c>
    </row>
    <row r="71" spans="1:4">
      <c r="A71">
        <v>20.400000000000002</v>
      </c>
      <c r="B71">
        <v>1.0879191889235724E-8</v>
      </c>
      <c r="C71">
        <v>1.2676101100614538E-4</v>
      </c>
      <c r="D71">
        <v>1.6266370785624181E-3</v>
      </c>
    </row>
    <row r="72" spans="1:4">
      <c r="A72">
        <v>20.7</v>
      </c>
      <c r="B72">
        <v>1.6486277875101348E-8</v>
      </c>
      <c r="C72">
        <v>9.7204401428955763E-5</v>
      </c>
      <c r="D72">
        <v>1.4459108235187037E-3</v>
      </c>
    </row>
    <row r="73" spans="1:4">
      <c r="A73">
        <v>21</v>
      </c>
      <c r="B73">
        <v>2.4659224512265063E-8</v>
      </c>
      <c r="C73">
        <v>7.3363328325112929E-5</v>
      </c>
      <c r="D73">
        <v>1.271536187076947E-3</v>
      </c>
    </row>
    <row r="74" spans="1:4">
      <c r="A74">
        <v>21.299999999999997</v>
      </c>
      <c r="B74">
        <v>3.5540215744351516E-8</v>
      </c>
      <c r="C74">
        <v>5.3958775469133251E-5</v>
      </c>
      <c r="D74">
        <v>1.1028618262879364E-3</v>
      </c>
    </row>
    <row r="75" spans="1:4">
      <c r="A75">
        <v>21.599999999999998</v>
      </c>
      <c r="B75">
        <v>4.7672785411889465E-8</v>
      </c>
      <c r="C75">
        <v>3.7807757213140008E-5</v>
      </c>
      <c r="D75">
        <v>9.3891367176464097E-4</v>
      </c>
    </row>
    <row r="76" spans="1:4">
      <c r="A76">
        <v>21.9</v>
      </c>
      <c r="B76">
        <v>5.8961965151526162E-8</v>
      </c>
      <c r="C76">
        <v>2.3774479230736904E-5</v>
      </c>
      <c r="D76">
        <v>7.784002695403764E-4</v>
      </c>
    </row>
    <row r="77" spans="1:4">
      <c r="A77">
        <v>22.2</v>
      </c>
      <c r="B77">
        <v>6.3443573344687056E-8</v>
      </c>
      <c r="C77">
        <v>1.7347961232190115E-5</v>
      </c>
      <c r="D77">
        <v>6.9990498676551056E-4</v>
      </c>
    </row>
    <row r="78" spans="1:4">
      <c r="A78">
        <v>22.5</v>
      </c>
      <c r="B78">
        <v>6.3790254126295444E-8</v>
      </c>
      <c r="C78">
        <v>1.4658181903852078E-5</v>
      </c>
      <c r="D78">
        <v>6.6252277163070651E-4</v>
      </c>
    </row>
    <row r="79" spans="1:4">
      <c r="A79">
        <v>22.8</v>
      </c>
      <c r="B79">
        <v>6.3578345101434508E-8</v>
      </c>
      <c r="C79">
        <v>1.23396835670395E-5</v>
      </c>
      <c r="D79">
        <v>6.2619055991868671E-4</v>
      </c>
    </row>
    <row r="80" spans="1:4">
      <c r="A80">
        <v>23.1</v>
      </c>
      <c r="B80">
        <v>6.5361661591779146E-8</v>
      </c>
      <c r="C80">
        <v>1.034948496492202E-5</v>
      </c>
      <c r="D80">
        <v>5.9094209351928282E-4</v>
      </c>
    </row>
    <row r="81" spans="1:4">
      <c r="A81">
        <v>23.400000000000002</v>
      </c>
      <c r="B81">
        <v>7.209552693970174E-8</v>
      </c>
      <c r="C81">
        <v>8.6482091467364549E-6</v>
      </c>
      <c r="D81">
        <v>5.5680724728763209E-4</v>
      </c>
    </row>
    <row r="82" spans="1:4">
      <c r="A82">
        <v>23.700000000000003</v>
      </c>
      <c r="B82">
        <v>8.5307765229044862E-8</v>
      </c>
      <c r="C82">
        <v>7.2000042754681585E-6</v>
      </c>
      <c r="D82">
        <v>5.2381187385528317E-4</v>
      </c>
    </row>
    <row r="83" spans="1:4">
      <c r="A83">
        <v>24</v>
      </c>
      <c r="B83">
        <v>1.0344823992484067E-7</v>
      </c>
      <c r="C83">
        <v>5.9724265956642998E-6</v>
      </c>
      <c r="D83">
        <v>4.919776798046428E-4</v>
      </c>
    </row>
    <row r="84" spans="1:4">
      <c r="A84">
        <v>24.3</v>
      </c>
      <c r="B84">
        <v>1.2177663843776585E-7</v>
      </c>
      <c r="C84">
        <v>4.936292528795112E-6</v>
      </c>
      <c r="D84">
        <v>4.6132213429728717E-4</v>
      </c>
    </row>
    <row r="85" spans="1:4">
      <c r="A85">
        <v>24.599999999999998</v>
      </c>
      <c r="B85">
        <v>1.3470886106910163E-7</v>
      </c>
      <c r="C85">
        <v>4.0655067086254826E-6</v>
      </c>
      <c r="D85">
        <v>4.3185841057301843E-4</v>
      </c>
    </row>
    <row r="86" spans="1:4">
      <c r="A86">
        <v>24.9</v>
      </c>
      <c r="B86">
        <v>1.4017518504850476E-7</v>
      </c>
      <c r="C86">
        <v>3.3368723108313361E-6</v>
      </c>
      <c r="D86">
        <v>4.0359535985491212E-4</v>
      </c>
    </row>
    <row r="87" spans="1:4">
      <c r="A87">
        <v>25.2</v>
      </c>
      <c r="B87">
        <v>1.4379674870561295E-7</v>
      </c>
      <c r="C87">
        <v>2.7298896518665877E-6</v>
      </c>
      <c r="D87">
        <v>3.7653751608684077E-4</v>
      </c>
    </row>
    <row r="88" spans="1:4">
      <c r="A88">
        <v>25.5</v>
      </c>
      <c r="B88">
        <v>1.596737663822706E-7</v>
      </c>
      <c r="C88">
        <v>2.2265483189518968E-6</v>
      </c>
      <c r="D88">
        <v>3.5068512832380817E-4</v>
      </c>
    </row>
    <row r="89" spans="1:4">
      <c r="A89">
        <v>25.8</v>
      </c>
      <c r="B89">
        <v>2.0546343885267513E-7</v>
      </c>
      <c r="C89">
        <v>1.8111176624255252E-6</v>
      </c>
      <c r="D89">
        <v>3.2603421536430658E-4</v>
      </c>
    </row>
    <row r="90" spans="1:4">
      <c r="A90">
        <v>26.1</v>
      </c>
      <c r="B90">
        <v>2.9251563260821694E-7</v>
      </c>
      <c r="C90">
        <v>1.4699395350366988E-6</v>
      </c>
      <c r="D90">
        <v>3.0257663375898923E-4</v>
      </c>
    </row>
    <row r="91" spans="1:4">
      <c r="A91">
        <v>26.4</v>
      </c>
      <c r="B91">
        <v>4.1601018897512849E-7</v>
      </c>
      <c r="C91">
        <v>1.1912267760811041E-6</v>
      </c>
      <c r="D91">
        <v>2.8030014508379403E-4</v>
      </c>
    </row>
    <row r="92" spans="1:4">
      <c r="A92">
        <v>26.7</v>
      </c>
      <c r="B92">
        <v>5.5265569436138652E-7</v>
      </c>
      <c r="C92">
        <v>9.6487000979323705E-7</v>
      </c>
      <c r="D92">
        <v>2.5918846004879348E-4</v>
      </c>
    </row>
    <row r="93" spans="1:4">
      <c r="A93">
        <v>27</v>
      </c>
      <c r="B93">
        <v>6.7183693679213104E-7</v>
      </c>
      <c r="C93">
        <v>7.8225486751544526E-7</v>
      </c>
      <c r="D93">
        <v>2.3922122377951273E-4</v>
      </c>
    </row>
    <row r="94" spans="1:4">
      <c r="A94">
        <v>27.3</v>
      </c>
      <c r="B94">
        <v>7.5903802765955368E-7</v>
      </c>
      <c r="C94">
        <v>6.3609080076206836E-7</v>
      </c>
      <c r="D94">
        <v>2.2037388546150129E-4</v>
      </c>
    </row>
    <row r="95" spans="1:4">
      <c r="A95">
        <v>27.6</v>
      </c>
      <c r="B95">
        <v>8.4051118492543067E-7</v>
      </c>
      <c r="C95">
        <v>5.2025236309145903E-7</v>
      </c>
      <c r="D95">
        <v>2.0261736153709926E-4</v>
      </c>
    </row>
    <row r="96" spans="1:4">
      <c r="A96">
        <v>27.900000000000002</v>
      </c>
      <c r="B96">
        <v>9.9133081169154671E-7</v>
      </c>
      <c r="C96">
        <v>4.2963259039520449E-7</v>
      </c>
      <c r="D96">
        <v>1.8591734714960527E-4</v>
      </c>
    </row>
    <row r="97" spans="1:4">
      <c r="A97">
        <v>28.2</v>
      </c>
      <c r="B97">
        <v>1.3120751809525765E-6</v>
      </c>
      <c r="C97">
        <v>3.6000737875124715E-7</v>
      </c>
      <c r="D97">
        <v>1.7023304316486293E-4</v>
      </c>
    </row>
    <row r="98" spans="1:4">
      <c r="A98">
        <v>28.5</v>
      </c>
      <c r="B98">
        <v>1.8752738928580812E-6</v>
      </c>
      <c r="C98">
        <v>3.0790850973439964E-7</v>
      </c>
      <c r="D98">
        <v>1.5551492645170383E-4</v>
      </c>
    </row>
    <row r="99" spans="1:4">
      <c r="A99">
        <v>28.799999999999997</v>
      </c>
      <c r="B99">
        <v>2.6661543020676945E-6</v>
      </c>
      <c r="C99">
        <v>2.7049956207150535E-7</v>
      </c>
      <c r="D99">
        <v>1.4170096838688379E-4</v>
      </c>
    </row>
    <row r="100" spans="1:4">
      <c r="A100">
        <v>29.099999999999998</v>
      </c>
      <c r="B100">
        <v>3.5596676698153462E-6</v>
      </c>
      <c r="C100">
        <v>2.4544622531706765E-7</v>
      </c>
      <c r="D100">
        <v>1.2871035251002099E-4</v>
      </c>
    </row>
    <row r="101" spans="1:4">
      <c r="A101">
        <v>29.4</v>
      </c>
      <c r="B101">
        <v>4.3704223417296454E-6</v>
      </c>
      <c r="C101">
        <v>2.3076258685995289E-7</v>
      </c>
      <c r="D101">
        <v>1.1643318118435868E-4</v>
      </c>
    </row>
    <row r="102" spans="1:4">
      <c r="A102">
        <v>29.7</v>
      </c>
      <c r="B102">
        <v>4.9764366689200641E-6</v>
      </c>
      <c r="C102">
        <v>2.2460128446245361E-7</v>
      </c>
      <c r="D102">
        <v>1.0471377478759812E-4</v>
      </c>
    </row>
    <row r="103" spans="1:4">
      <c r="A103">
        <v>30</v>
      </c>
      <c r="B103">
        <v>5.4619325523395752E-6</v>
      </c>
      <c r="C103">
        <v>2.2492727669325365E-7</v>
      </c>
      <c r="D103">
        <v>9.3323771532037166E-5</v>
      </c>
    </row>
    <row r="105" spans="1:4">
      <c r="A105">
        <f>MAX(A3:A103)</f>
        <v>30</v>
      </c>
      <c r="B105">
        <f>MIN(B3:D103)</f>
        <v>-5.3974955319905834E-10</v>
      </c>
    </row>
    <row r="106" spans="1:4">
      <c r="A106">
        <f>MAX(A3:A103)</f>
        <v>30</v>
      </c>
      <c r="B106">
        <f>MAX(B3:D103)</f>
        <v>4.0000000000000001E-3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Z103"/>
  <sheetViews>
    <sheetView workbookViewId="0">
      <selection activeCell="G1" sqref="G1:U1048576"/>
    </sheetView>
  </sheetViews>
  <sheetFormatPr defaultRowHeight="14.4"/>
  <cols>
    <col min="1" max="26" width="9.109375" style="9"/>
  </cols>
  <sheetData>
    <row r="1" spans="1:2">
      <c r="B1" s="9" t="s">
        <v>21</v>
      </c>
    </row>
    <row r="2" spans="1:2">
      <c r="A2" s="9" t="s">
        <v>26</v>
      </c>
      <c r="B2" s="9">
        <v>20</v>
      </c>
    </row>
    <row r="3" spans="1:2">
      <c r="A3" s="9">
        <v>0</v>
      </c>
      <c r="B3" s="9">
        <v>-1511.0230650434739</v>
      </c>
    </row>
    <row r="4" spans="1:2">
      <c r="A4" s="9">
        <v>0.1</v>
      </c>
      <c r="B4" s="9">
        <v>-462.99981518222182</v>
      </c>
    </row>
    <row r="5" spans="1:2">
      <c r="A5" s="9">
        <v>0.2</v>
      </c>
      <c r="B5" s="9">
        <v>-141.33303143632116</v>
      </c>
    </row>
    <row r="6" spans="1:2">
      <c r="A6" s="9">
        <v>0.30000000000000004</v>
      </c>
      <c r="B6" s="9">
        <v>-42.979218211497638</v>
      </c>
    </row>
    <row r="7" spans="1:2">
      <c r="A7" s="9">
        <v>0.4</v>
      </c>
      <c r="B7" s="9">
        <v>-13.020792407951213</v>
      </c>
    </row>
    <row r="8" spans="1:2">
      <c r="A8" s="9">
        <v>0.5</v>
      </c>
      <c r="B8" s="9">
        <v>-3.9301161970485818</v>
      </c>
    </row>
    <row r="9" spans="1:2">
      <c r="A9" s="9">
        <v>0.60000000000000009</v>
      </c>
      <c r="B9" s="9">
        <v>-1.181949660294479</v>
      </c>
    </row>
    <row r="10" spans="1:2">
      <c r="A10" s="9">
        <v>0.70000000000000007</v>
      </c>
      <c r="B10" s="9">
        <v>-0.35421129297537624</v>
      </c>
    </row>
    <row r="11" spans="1:2">
      <c r="A11" s="9">
        <v>0.8</v>
      </c>
      <c r="B11" s="9">
        <v>-0.10578804116132517</v>
      </c>
    </row>
    <row r="12" spans="1:2">
      <c r="A12" s="9">
        <v>0.9</v>
      </c>
      <c r="B12" s="9">
        <v>-3.1486576544586503E-2</v>
      </c>
    </row>
    <row r="13" spans="1:2">
      <c r="A13" s="9">
        <v>1</v>
      </c>
      <c r="B13" s="9">
        <v>-9.3365773793944173E-3</v>
      </c>
    </row>
    <row r="14" spans="1:2">
      <c r="A14" s="9">
        <v>1.1000000000000001</v>
      </c>
      <c r="B14" s="9">
        <v>-2.7540966797118521E-3</v>
      </c>
    </row>
    <row r="15" spans="1:2">
      <c r="A15" s="9">
        <v>1.2000000000000002</v>
      </c>
      <c r="B15" s="9">
        <v>-8.0379119150234771E-4</v>
      </c>
    </row>
    <row r="16" spans="1:2">
      <c r="A16" s="9">
        <v>1.3</v>
      </c>
      <c r="B16" s="9">
        <v>-2.276650311599513E-4</v>
      </c>
    </row>
    <row r="17" spans="1:2">
      <c r="A17" s="9">
        <v>1.4000000000000001</v>
      </c>
      <c r="B17" s="9">
        <v>-5.805618217237182E-5</v>
      </c>
    </row>
    <row r="18" spans="1:2">
      <c r="A18" s="9">
        <v>1.5</v>
      </c>
      <c r="B18" s="9">
        <v>-8.390551369887809E-6</v>
      </c>
    </row>
    <row r="19" spans="1:2">
      <c r="A19" s="9">
        <v>1.6</v>
      </c>
      <c r="B19" s="9">
        <v>5.9726840841514231E-6</v>
      </c>
    </row>
    <row r="20" spans="1:2">
      <c r="A20" s="9">
        <v>1.7000000000000002</v>
      </c>
      <c r="B20" s="9">
        <v>9.9706080378162307E-6</v>
      </c>
    </row>
    <row r="21" spans="1:2">
      <c r="A21" s="9">
        <v>1.8</v>
      </c>
      <c r="B21" s="9">
        <v>1.0933679515733068E-5</v>
      </c>
    </row>
    <row r="22" spans="1:2">
      <c r="A22" s="9">
        <v>1.9000000000000001</v>
      </c>
      <c r="B22" s="9">
        <v>1.1012400148945665E-5</v>
      </c>
    </row>
    <row r="23" spans="1:2">
      <c r="A23" s="9">
        <v>2</v>
      </c>
      <c r="B23" s="9">
        <v>1.0836567864882578E-5</v>
      </c>
    </row>
    <row r="24" spans="1:2">
      <c r="A24" s="9">
        <v>2.1</v>
      </c>
      <c r="B24" s="9">
        <v>1.0590440511732381E-5</v>
      </c>
    </row>
    <row r="25" spans="1:2">
      <c r="A25" s="9">
        <v>2.2000000000000002</v>
      </c>
      <c r="B25" s="9">
        <v>1.0328113760873775E-5</v>
      </c>
    </row>
    <row r="26" spans="1:2">
      <c r="A26" s="9">
        <v>2.3000000000000003</v>
      </c>
      <c r="B26" s="9">
        <v>1.0066140501068724E-5</v>
      </c>
    </row>
    <row r="27" spans="1:2">
      <c r="A27" s="9">
        <v>2.4000000000000004</v>
      </c>
      <c r="B27" s="9">
        <v>9.8112961084158341E-6</v>
      </c>
    </row>
    <row r="28" spans="1:2">
      <c r="A28" s="9">
        <v>2.5</v>
      </c>
      <c r="B28" s="9">
        <v>9.5700995846902627E-6</v>
      </c>
    </row>
    <row r="29" spans="1:2">
      <c r="A29" s="9">
        <v>2.6</v>
      </c>
      <c r="B29" s="9">
        <v>9.354231817207805E-6</v>
      </c>
    </row>
    <row r="30" spans="1:2">
      <c r="A30" s="9">
        <v>2.7</v>
      </c>
      <c r="B30" s="9">
        <v>9.1866510374254433E-6</v>
      </c>
    </row>
    <row r="31" spans="1:2">
      <c r="A31" s="9">
        <v>2.8000000000000003</v>
      </c>
      <c r="B31" s="9">
        <v>9.1106446357916724E-6</v>
      </c>
    </row>
    <row r="32" spans="1:2">
      <c r="A32" s="9">
        <v>2.9000000000000004</v>
      </c>
      <c r="B32" s="9">
        <v>9.2033943354753432E-6</v>
      </c>
    </row>
    <row r="33" spans="1:2">
      <c r="A33" s="9">
        <v>3</v>
      </c>
      <c r="B33" s="9">
        <v>9.5954440239683744E-6</v>
      </c>
    </row>
    <row r="34" spans="1:2">
      <c r="A34" s="9">
        <v>3.1</v>
      </c>
      <c r="B34" s="9">
        <v>1.0497279347336198E-5</v>
      </c>
    </row>
    <row r="35" spans="1:2">
      <c r="A35" s="9">
        <v>3.2</v>
      </c>
      <c r="B35" s="9">
        <v>1.2233927353495967E-5</v>
      </c>
    </row>
    <row r="36" spans="1:2">
      <c r="A36" s="9">
        <v>3.3000000000000003</v>
      </c>
      <c r="B36" s="9">
        <v>1.5288025935247805E-5</v>
      </c>
    </row>
    <row r="37" spans="1:2">
      <c r="A37" s="9">
        <v>3.4000000000000004</v>
      </c>
      <c r="B37" s="9">
        <v>2.0351225862081258E-5</v>
      </c>
    </row>
    <row r="38" spans="1:2">
      <c r="A38" s="9">
        <v>3.5</v>
      </c>
      <c r="B38" s="9">
        <v>2.8383123646546949E-5</v>
      </c>
    </row>
    <row r="39" spans="1:2">
      <c r="A39" s="9">
        <v>3.6</v>
      </c>
      <c r="B39" s="9">
        <v>4.0676236892556923E-5</v>
      </c>
    </row>
    <row r="40" spans="1:2">
      <c r="A40" s="9">
        <v>3.7</v>
      </c>
      <c r="B40" s="9">
        <v>5.8924911564383839E-5</v>
      </c>
    </row>
    <row r="41" spans="1:2">
      <c r="A41" s="9">
        <v>3.8000000000000003</v>
      </c>
      <c r="B41" s="9">
        <v>8.5295529218853164E-5</v>
      </c>
    </row>
    <row r="42" spans="1:2">
      <c r="A42" s="9">
        <v>3.9000000000000004</v>
      </c>
      <c r="B42" s="9">
        <v>1.2249503775361927E-4</v>
      </c>
    </row>
    <row r="43" spans="1:2">
      <c r="A43" s="9">
        <v>4</v>
      </c>
      <c r="B43" s="9">
        <v>1.7383466435210717E-4</v>
      </c>
    </row>
    <row r="44" spans="1:2">
      <c r="A44" s="9">
        <v>4.1000000000000005</v>
      </c>
      <c r="B44" s="9">
        <v>2.4328571114249565E-4</v>
      </c>
    </row>
    <row r="45" spans="1:2">
      <c r="A45" s="9">
        <v>4.2</v>
      </c>
      <c r="B45" s="9">
        <v>3.3552456854891224E-4</v>
      </c>
    </row>
    <row r="46" spans="1:2">
      <c r="A46" s="9">
        <v>4.3</v>
      </c>
      <c r="B46" s="9">
        <v>4.5596447458988806E-4</v>
      </c>
    </row>
    <row r="47" spans="1:2">
      <c r="A47" s="9">
        <v>4.4000000000000004</v>
      </c>
      <c r="B47" s="9">
        <v>6.1077208426887713E-4</v>
      </c>
    </row>
    <row r="48" spans="1:2">
      <c r="A48" s="9">
        <v>4.5</v>
      </c>
      <c r="B48" s="9">
        <v>8.0686752451852493E-4</v>
      </c>
    </row>
    <row r="49" spans="1:2">
      <c r="A49" s="9">
        <v>4.6000000000000005</v>
      </c>
      <c r="B49" s="9">
        <v>1.0519072779493913E-3</v>
      </c>
    </row>
    <row r="50" spans="1:2">
      <c r="A50" s="9">
        <v>4.7</v>
      </c>
      <c r="B50" s="9">
        <v>1.3542498971293236E-3</v>
      </c>
    </row>
    <row r="51" spans="1:2">
      <c r="A51" s="9">
        <v>4.8000000000000007</v>
      </c>
      <c r="B51" s="9">
        <v>1.7229051871658456E-3</v>
      </c>
    </row>
    <row r="52" spans="1:2">
      <c r="A52" s="9">
        <v>4.9000000000000004</v>
      </c>
      <c r="B52" s="9">
        <v>2.1674680507897076E-3</v>
      </c>
    </row>
    <row r="53" spans="1:2">
      <c r="A53" s="9">
        <v>5</v>
      </c>
      <c r="B53" s="9">
        <v>2.6980386730064234E-3</v>
      </c>
    </row>
    <row r="54" spans="1:2">
      <c r="A54" s="9">
        <v>5.1000000000000005</v>
      </c>
      <c r="B54" s="9">
        <v>3.3251310947498406E-3</v>
      </c>
    </row>
    <row r="55" spans="1:2">
      <c r="A55" s="9">
        <v>5.2</v>
      </c>
      <c r="B55" s="9">
        <v>4.0595724901690364E-3</v>
      </c>
    </row>
    <row r="56" spans="1:2">
      <c r="A56" s="9">
        <v>5.3000000000000007</v>
      </c>
      <c r="B56" s="9">
        <v>4.9123956252988847E-3</v>
      </c>
    </row>
    <row r="57" spans="1:2">
      <c r="A57" s="9">
        <v>5.4</v>
      </c>
      <c r="B57" s="9">
        <v>5.8947270277129064E-3</v>
      </c>
    </row>
    <row r="58" spans="1:2">
      <c r="A58" s="9">
        <v>5.5</v>
      </c>
      <c r="B58" s="9">
        <v>7.0176733654977088E-3</v>
      </c>
    </row>
    <row r="59" spans="1:2">
      <c r="A59" s="9">
        <v>5.6000000000000005</v>
      </c>
      <c r="B59" s="9">
        <v>8.29220841664172E-3</v>
      </c>
    </row>
    <row r="60" spans="1:2">
      <c r="A60" s="9">
        <v>5.7</v>
      </c>
      <c r="B60" s="9">
        <v>9.7290628311404257E-3</v>
      </c>
    </row>
    <row r="61" spans="1:2">
      <c r="A61" s="9">
        <v>5.8000000000000007</v>
      </c>
      <c r="B61" s="9">
        <v>1.1338618659424472E-2</v>
      </c>
    </row>
    <row r="62" spans="1:2">
      <c r="A62" s="9">
        <v>5.9</v>
      </c>
      <c r="B62" s="9">
        <v>1.3130810356073401E-2</v>
      </c>
    </row>
    <row r="63" spans="1:2">
      <c r="A63" s="9">
        <v>6</v>
      </c>
      <c r="B63" s="9">
        <v>1.5115033683582324E-2</v>
      </c>
    </row>
    <row r="64" spans="1:2">
      <c r="A64" s="9">
        <v>6.1000000000000005</v>
      </c>
      <c r="B64" s="9">
        <v>1.7300063646417105E-2</v>
      </c>
    </row>
    <row r="65" spans="1:2">
      <c r="A65" s="9">
        <v>6.2</v>
      </c>
      <c r="B65" s="9">
        <v>1.9693982297241362E-2</v>
      </c>
    </row>
    <row r="66" spans="1:2">
      <c r="A66" s="9">
        <v>6.3000000000000007</v>
      </c>
      <c r="B66" s="9">
        <v>2.2304116973611721E-2</v>
      </c>
    </row>
    <row r="67" spans="1:2">
      <c r="A67" s="9">
        <v>6.4</v>
      </c>
      <c r="B67" s="9">
        <v>2.5136989266956448E-2</v>
      </c>
    </row>
    <row r="68" spans="1:2">
      <c r="A68" s="9">
        <v>6.5</v>
      </c>
      <c r="B68" s="9">
        <v>2.8198274782850787E-2</v>
      </c>
    </row>
    <row r="69" spans="1:2">
      <c r="A69" s="9">
        <v>6.6000000000000005</v>
      </c>
      <c r="B69" s="9">
        <v>3.1492773544443083E-2</v>
      </c>
    </row>
    <row r="70" spans="1:2">
      <c r="A70" s="9">
        <v>6.7</v>
      </c>
      <c r="B70" s="9">
        <v>3.5024390706913447E-2</v>
      </c>
    </row>
    <row r="71" spans="1:2">
      <c r="A71" s="9">
        <v>6.8000000000000007</v>
      </c>
      <c r="B71" s="9">
        <v>3.8796127099243023E-2</v>
      </c>
    </row>
    <row r="72" spans="1:2">
      <c r="A72" s="9">
        <v>6.9</v>
      </c>
      <c r="B72" s="9">
        <v>4.2810078986848597E-2</v>
      </c>
    </row>
    <row r="73" spans="1:2">
      <c r="A73" s="9">
        <v>7</v>
      </c>
      <c r="B73" s="9">
        <v>4.7067446353526943E-2</v>
      </c>
    </row>
    <row r="74" spans="1:2">
      <c r="A74" s="9">
        <v>7.1000000000000005</v>
      </c>
      <c r="B74" s="9">
        <v>5.1568548933061495E-2</v>
      </c>
    </row>
    <row r="75" spans="1:2">
      <c r="A75" s="9">
        <v>7.2</v>
      </c>
      <c r="B75" s="9">
        <v>5.6312849177770477E-2</v>
      </c>
    </row>
    <row r="76" spans="1:2">
      <c r="A76" s="9">
        <v>7.3000000000000007</v>
      </c>
      <c r="B76" s="9">
        <v>6.1298981326298907E-2</v>
      </c>
    </row>
    <row r="77" spans="1:2">
      <c r="A77" s="9">
        <v>7.4</v>
      </c>
      <c r="B77" s="9">
        <v>6.6524785731806368E-2</v>
      </c>
    </row>
    <row r="78" spans="1:2">
      <c r="A78" s="9">
        <v>7.5</v>
      </c>
      <c r="B78" s="9">
        <v>7.1987347622053902E-2</v>
      </c>
    </row>
    <row r="79" spans="1:2">
      <c r="A79" s="9">
        <v>7.6000000000000005</v>
      </c>
      <c r="B79" s="9">
        <v>7.7683039489827715E-2</v>
      </c>
    </row>
    <row r="80" spans="1:2">
      <c r="A80" s="9">
        <v>7.7</v>
      </c>
      <c r="B80" s="9">
        <v>8.3607566347664627E-2</v>
      </c>
    </row>
    <row r="81" spans="1:2">
      <c r="A81" s="9">
        <v>7.8000000000000007</v>
      </c>
      <c r="B81" s="9">
        <v>8.9756013126279455E-2</v>
      </c>
    </row>
    <row r="82" spans="1:2">
      <c r="A82" s="9">
        <v>7.9</v>
      </c>
      <c r="B82" s="9">
        <v>9.6122893546786423E-2</v>
      </c>
    </row>
    <row r="83" spans="1:2">
      <c r="A83" s="9">
        <v>8</v>
      </c>
      <c r="B83" s="9">
        <v>0.1027021998519252</v>
      </c>
    </row>
    <row r="84" spans="1:2">
      <c r="A84" s="9">
        <v>8.1</v>
      </c>
      <c r="B84" s="9">
        <v>0.1094874528398331</v>
      </c>
    </row>
    <row r="85" spans="1:2">
      <c r="A85" s="9">
        <v>8.2000000000000011</v>
      </c>
      <c r="B85" s="9">
        <v>0.11647175170191867</v>
      </c>
    </row>
    <row r="86" spans="1:2">
      <c r="A86" s="9">
        <v>8.3000000000000007</v>
      </c>
      <c r="B86" s="9">
        <v>0.12364782322535754</v>
      </c>
    </row>
    <row r="87" spans="1:2">
      <c r="A87" s="9">
        <v>8.4</v>
      </c>
      <c r="B87" s="9">
        <v>0.13100806997737766</v>
      </c>
    </row>
    <row r="88" spans="1:2">
      <c r="A88" s="9">
        <v>8.5</v>
      </c>
      <c r="B88" s="9">
        <v>0.13854461714517494</v>
      </c>
    </row>
    <row r="89" spans="1:2">
      <c r="A89" s="9">
        <v>8.6</v>
      </c>
      <c r="B89" s="9">
        <v>0.14624935775551415</v>
      </c>
    </row>
    <row r="90" spans="1:2">
      <c r="A90" s="9">
        <v>8.7000000000000011</v>
      </c>
      <c r="B90" s="9">
        <v>0.15411399604905515</v>
      </c>
    </row>
    <row r="91" spans="1:2">
      <c r="A91" s="9">
        <v>8.8000000000000007</v>
      </c>
      <c r="B91" s="9">
        <v>0.16213008882959587</v>
      </c>
    </row>
    <row r="92" spans="1:2">
      <c r="A92" s="9">
        <v>8.9</v>
      </c>
      <c r="B92" s="9">
        <v>0.17028908465001524</v>
      </c>
    </row>
    <row r="93" spans="1:2">
      <c r="A93" s="9">
        <v>9</v>
      </c>
      <c r="B93" s="9">
        <v>0.17858236073543485</v>
      </c>
    </row>
    <row r="94" spans="1:2">
      <c r="A94" s="9">
        <v>9.1</v>
      </c>
      <c r="B94" s="9">
        <v>0.18700125757795019</v>
      </c>
    </row>
    <row r="95" spans="1:2">
      <c r="A95" s="9">
        <v>9.2000000000000011</v>
      </c>
      <c r="B95" s="9">
        <v>0.19553711116765929</v>
      </c>
    </row>
    <row r="96" spans="1:2">
      <c r="A96" s="9">
        <v>9.3000000000000007</v>
      </c>
      <c r="B96" s="9">
        <v>0.20418128285217763</v>
      </c>
    </row>
    <row r="97" spans="1:2">
      <c r="A97" s="9">
        <v>9.4</v>
      </c>
      <c r="B97" s="9">
        <v>0.21292518683967238</v>
      </c>
    </row>
    <row r="98" spans="1:2">
      <c r="A98" s="9">
        <v>9.5</v>
      </c>
      <c r="B98" s="9">
        <v>0.22176031537983917</v>
      </c>
    </row>
    <row r="99" spans="1:2">
      <c r="A99" s="9">
        <v>9.6000000000000014</v>
      </c>
      <c r="B99" s="9">
        <v>0.23067826167583269</v>
      </c>
    </row>
    <row r="100" spans="1:2">
      <c r="A100" s="9">
        <v>9.7000000000000011</v>
      </c>
      <c r="B100" s="9">
        <v>0.23967074059244894</v>
      </c>
    </row>
    <row r="101" spans="1:2">
      <c r="A101" s="9">
        <v>9.8000000000000007</v>
      </c>
      <c r="B101" s="9">
        <v>0.24872960723826926</v>
      </c>
    </row>
    <row r="102" spans="1:2">
      <c r="A102" s="9">
        <v>9.9</v>
      </c>
      <c r="B102" s="9">
        <v>0.25784687350860813</v>
      </c>
    </row>
    <row r="103" spans="1:2">
      <c r="A103" s="9">
        <v>10</v>
      </c>
      <c r="B103" s="9">
        <v>0.2670147226823199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V103"/>
  <sheetViews>
    <sheetView workbookViewId="0">
      <selection activeCell="G1" sqref="G1:U1048576"/>
    </sheetView>
  </sheetViews>
  <sheetFormatPr defaultRowHeight="14.4"/>
  <cols>
    <col min="1" max="22" width="9.109375" style="9"/>
  </cols>
  <sheetData>
    <row r="1" spans="1:2">
      <c r="B1" s="9" t="s">
        <v>21</v>
      </c>
    </row>
    <row r="2" spans="1:2">
      <c r="A2" s="9" t="s">
        <v>22</v>
      </c>
      <c r="B2" s="9">
        <v>20</v>
      </c>
    </row>
    <row r="3" spans="1:2">
      <c r="A3" s="9">
        <v>0</v>
      </c>
      <c r="B3" s="9">
        <v>12.411185419115515</v>
      </c>
    </row>
    <row r="4" spans="1:2">
      <c r="A4" s="9">
        <v>0.1</v>
      </c>
      <c r="B4" s="9">
        <v>4.2200874602403244</v>
      </c>
    </row>
    <row r="5" spans="1:2">
      <c r="A5" s="9">
        <v>0.2</v>
      </c>
      <c r="B5" s="9">
        <v>1.423892021696382</v>
      </c>
    </row>
    <row r="6" spans="1:2">
      <c r="A6" s="9">
        <v>0.30000000000000004</v>
      </c>
      <c r="B6" s="9">
        <v>0.47692970147910202</v>
      </c>
    </row>
    <row r="7" spans="1:2">
      <c r="A7" s="9">
        <v>0.4</v>
      </c>
      <c r="B7" s="9">
        <v>0.15864091026927482</v>
      </c>
    </row>
    <row r="8" spans="1:2">
      <c r="A8" s="9">
        <v>0.5</v>
      </c>
      <c r="B8" s="9">
        <v>5.2422087992712224E-2</v>
      </c>
    </row>
    <row r="9" spans="1:2">
      <c r="A9" s="9">
        <v>0.60000000000000009</v>
      </c>
      <c r="B9" s="9">
        <v>1.7214844427767662E-2</v>
      </c>
    </row>
    <row r="10" spans="1:2">
      <c r="A10" s="9">
        <v>0.70000000000000007</v>
      </c>
      <c r="B10" s="9">
        <v>5.6199391761515777E-3</v>
      </c>
    </row>
    <row r="11" spans="1:2">
      <c r="A11" s="9">
        <v>0.8</v>
      </c>
      <c r="B11" s="9">
        <v>1.8245241229774614E-3</v>
      </c>
    </row>
    <row r="12" spans="1:2">
      <c r="A12" s="9">
        <v>0.9</v>
      </c>
      <c r="B12" s="9">
        <v>5.8925985959171743E-4</v>
      </c>
    </row>
    <row r="13" spans="1:2">
      <c r="A13" s="9">
        <v>1</v>
      </c>
      <c r="B13" s="9">
        <v>1.8938846131122725E-4</v>
      </c>
    </row>
    <row r="14" spans="1:2">
      <c r="A14" s="9">
        <v>1.1000000000000001</v>
      </c>
      <c r="B14" s="9">
        <v>6.0595762437171461E-5</v>
      </c>
    </row>
    <row r="15" spans="1:2">
      <c r="A15" s="9">
        <v>1.2000000000000002</v>
      </c>
      <c r="B15" s="9">
        <v>1.930799158439641E-5</v>
      </c>
    </row>
    <row r="16" spans="1:2">
      <c r="A16" s="9">
        <v>1.3</v>
      </c>
      <c r="B16" s="9">
        <v>6.1297716990708231E-6</v>
      </c>
    </row>
    <row r="17" spans="1:2">
      <c r="A17" s="9">
        <v>1.4000000000000001</v>
      </c>
      <c r="B17" s="9">
        <v>1.9405000286175967E-6</v>
      </c>
    </row>
    <row r="18" spans="1:2">
      <c r="A18" s="9">
        <v>1.5</v>
      </c>
      <c r="B18" s="9">
        <v>6.1371031192332719E-7</v>
      </c>
    </row>
    <row r="19" spans="1:2">
      <c r="A19" s="9">
        <v>1.6</v>
      </c>
      <c r="B19" s="9">
        <v>1.9494005540161285E-7</v>
      </c>
    </row>
    <row r="20" spans="1:2">
      <c r="A20" s="9">
        <v>1.7000000000000002</v>
      </c>
      <c r="B20" s="9">
        <v>6.3179991083435453E-8</v>
      </c>
    </row>
    <row r="21" spans="1:2">
      <c r="A21" s="9">
        <v>1.8</v>
      </c>
      <c r="B21" s="9">
        <v>2.1840464003166627E-8</v>
      </c>
    </row>
    <row r="22" spans="1:2">
      <c r="A22" s="9">
        <v>1.9000000000000001</v>
      </c>
      <c r="B22" s="9">
        <v>8.899598577005813E-9</v>
      </c>
    </row>
    <row r="23" spans="1:2">
      <c r="A23" s="9">
        <v>2</v>
      </c>
      <c r="B23" s="9">
        <v>4.8518342224501395E-9</v>
      </c>
    </row>
    <row r="24" spans="1:2">
      <c r="A24" s="9">
        <v>2.1</v>
      </c>
      <c r="B24" s="9">
        <v>3.5826714046834619E-9</v>
      </c>
    </row>
    <row r="25" spans="1:2">
      <c r="A25" s="9">
        <v>2.2000000000000002</v>
      </c>
      <c r="B25" s="9">
        <v>3.1873226588553714E-9</v>
      </c>
    </row>
    <row r="26" spans="1:2">
      <c r="A26" s="9">
        <v>2.3000000000000003</v>
      </c>
      <c r="B26" s="9">
        <v>3.0922412488247025E-9</v>
      </c>
    </row>
    <row r="27" spans="1:2">
      <c r="A27" s="9">
        <v>2.4000000000000004</v>
      </c>
      <c r="B27" s="9">
        <v>3.1695268459051649E-9</v>
      </c>
    </row>
    <row r="28" spans="1:2">
      <c r="A28" s="9">
        <v>2.5</v>
      </c>
      <c r="B28" s="9">
        <v>3.4922477175251128E-9</v>
      </c>
    </row>
    <row r="29" spans="1:2">
      <c r="A29" s="9">
        <v>2.6</v>
      </c>
      <c r="B29" s="9">
        <v>4.3146590619701834E-9</v>
      </c>
    </row>
    <row r="30" spans="1:2">
      <c r="A30" s="9">
        <v>2.7</v>
      </c>
      <c r="B30" s="9">
        <v>6.1576422635320169E-9</v>
      </c>
    </row>
    <row r="31" spans="1:2">
      <c r="A31" s="9">
        <v>2.8000000000000003</v>
      </c>
      <c r="B31" s="9">
        <v>9.9735260697094417E-9</v>
      </c>
    </row>
    <row r="32" spans="1:2">
      <c r="A32" s="9">
        <v>2.9000000000000004</v>
      </c>
      <c r="B32" s="9">
        <v>1.7392862455771314E-8</v>
      </c>
    </row>
    <row r="33" spans="1:2">
      <c r="A33" s="9">
        <v>3</v>
      </c>
      <c r="B33" s="9">
        <v>3.1061939395361543E-8</v>
      </c>
    </row>
    <row r="34" spans="1:2">
      <c r="A34" s="9">
        <v>3.1</v>
      </c>
      <c r="B34" s="9">
        <v>5.5077073432826938E-8</v>
      </c>
    </row>
    <row r="35" spans="1:2">
      <c r="A35" s="9">
        <v>3.2</v>
      </c>
      <c r="B35" s="9">
        <v>9.5514835192843504E-8</v>
      </c>
    </row>
    <row r="36" spans="1:2">
      <c r="A36" s="9">
        <v>3.3000000000000003</v>
      </c>
      <c r="B36" s="9">
        <v>1.6104830231701543E-7</v>
      </c>
    </row>
    <row r="37" spans="1:2">
      <c r="A37" s="9">
        <v>3.4000000000000004</v>
      </c>
      <c r="B37" s="9">
        <v>2.6362979994409493E-7</v>
      </c>
    </row>
    <row r="38" spans="1:2">
      <c r="A38" s="9">
        <v>3.5</v>
      </c>
      <c r="B38" s="9">
        <v>4.1921160966998286E-7</v>
      </c>
    </row>
    <row r="39" spans="1:2">
      <c r="A39" s="9">
        <v>3.6</v>
      </c>
      <c r="B39" s="9">
        <v>6.4846895253398105E-7</v>
      </c>
    </row>
    <row r="40" spans="1:2">
      <c r="A40" s="9">
        <v>3.7</v>
      </c>
      <c r="B40" s="9">
        <v>9.7748498291434338E-7</v>
      </c>
    </row>
    <row r="41" spans="1:2">
      <c r="A41" s="9">
        <v>3.8000000000000003</v>
      </c>
      <c r="B41" s="9">
        <v>1.4383560692308837E-6</v>
      </c>
    </row>
    <row r="42" spans="1:2">
      <c r="A42" s="9">
        <v>3.9000000000000004</v>
      </c>
      <c r="B42" s="9">
        <v>2.0696774085247836E-6</v>
      </c>
    </row>
    <row r="43" spans="1:2">
      <c r="A43" s="9">
        <v>4</v>
      </c>
      <c r="B43" s="9">
        <v>2.9168737222834809E-6</v>
      </c>
    </row>
    <row r="44" spans="1:2">
      <c r="A44" s="9">
        <v>4.1000000000000005</v>
      </c>
      <c r="B44" s="9">
        <v>4.0323469723644461E-6</v>
      </c>
    </row>
    <row r="45" spans="1:2">
      <c r="A45" s="9">
        <v>4.2</v>
      </c>
      <c r="B45" s="9">
        <v>5.4754219621263561E-6</v>
      </c>
    </row>
    <row r="46" spans="1:2">
      <c r="A46" s="9">
        <v>4.3</v>
      </c>
      <c r="B46" s="9">
        <v>7.3120805905735861E-6</v>
      </c>
    </row>
    <row r="47" spans="1:2">
      <c r="A47" s="9">
        <v>4.4000000000000004</v>
      </c>
      <c r="B47" s="9">
        <v>9.6144856349225733E-6</v>
      </c>
    </row>
    <row r="48" spans="1:2">
      <c r="A48" s="9">
        <v>4.5</v>
      </c>
      <c r="B48" s="9">
        <v>1.2460304526132194E-5</v>
      </c>
    </row>
    <row r="49" spans="1:2">
      <c r="A49" s="9">
        <v>4.6000000000000005</v>
      </c>
      <c r="B49" s="9">
        <v>1.5931852114877157E-5</v>
      </c>
    </row>
    <row r="50" spans="1:2">
      <c r="A50" s="9">
        <v>4.7</v>
      </c>
      <c r="B50" s="9">
        <v>2.0115078441171611E-5</v>
      </c>
    </row>
    <row r="51" spans="1:2">
      <c r="A51" s="9">
        <v>4.8000000000000007</v>
      </c>
      <c r="B51" s="9">
        <v>2.5098432801814796E-5</v>
      </c>
    </row>
    <row r="52" spans="1:2">
      <c r="A52" s="9">
        <v>4.9000000000000004</v>
      </c>
      <c r="B52" s="9">
        <v>3.0971638819284904E-5</v>
      </c>
    </row>
    <row r="53" spans="1:2">
      <c r="A53" s="9">
        <v>5</v>
      </c>
      <c r="B53" s="9">
        <v>3.7824416803388538E-5</v>
      </c>
    </row>
    <row r="54" spans="1:2">
      <c r="A54" s="9">
        <v>5.1000000000000005</v>
      </c>
      <c r="B54" s="9">
        <v>4.5745189588929161E-5</v>
      </c>
    </row>
    <row r="55" spans="1:2">
      <c r="A55" s="9">
        <v>5.2</v>
      </c>
      <c r="B55" s="9">
        <v>5.481980644215873E-5</v>
      </c>
    </row>
    <row r="56" spans="1:2">
      <c r="A56" s="9">
        <v>5.3000000000000007</v>
      </c>
      <c r="B56" s="9">
        <v>6.5130316821457912E-5</v>
      </c>
    </row>
    <row r="57" spans="1:2">
      <c r="A57" s="9">
        <v>5.4</v>
      </c>
      <c r="B57" s="9">
        <v>7.6753822042266507E-5</v>
      </c>
    </row>
    <row r="58" spans="1:2">
      <c r="A58" s="9">
        <v>5.5</v>
      </c>
      <c r="B58" s="9">
        <v>8.9761428510665058E-5</v>
      </c>
    </row>
    <row r="59" spans="1:2">
      <c r="A59" s="9">
        <v>5.6000000000000005</v>
      </c>
      <c r="B59" s="9">
        <v>1.0421732144269269E-4</v>
      </c>
    </row>
    <row r="60" spans="1:2">
      <c r="A60" s="9">
        <v>5.7</v>
      </c>
      <c r="B60" s="9">
        <v>1.2017797310911985E-4</v>
      </c>
    </row>
    <row r="61" spans="1:2">
      <c r="A61" s="9">
        <v>5.8000000000000007</v>
      </c>
      <c r="B61" s="9">
        <v>1.3769149485352852E-4</v>
      </c>
    </row>
    <row r="62" spans="1:2">
      <c r="A62" s="9">
        <v>5.9</v>
      </c>
      <c r="B62" s="9">
        <v>1.5679713759988876E-4</v>
      </c>
    </row>
    <row r="63" spans="1:2">
      <c r="A63" s="9">
        <v>6</v>
      </c>
      <c r="B63" s="9">
        <v>1.7752494141462264E-4</v>
      </c>
    </row>
    <row r="64" spans="1:2">
      <c r="A64" s="9">
        <v>6.1000000000000005</v>
      </c>
      <c r="B64" s="9">
        <v>1.9989553102076437E-4</v>
      </c>
    </row>
    <row r="65" spans="1:2">
      <c r="A65" s="9">
        <v>6.2</v>
      </c>
      <c r="B65" s="9">
        <v>2.2392005102371253E-4</v>
      </c>
    </row>
    <row r="66" spans="1:2">
      <c r="A66" s="9">
        <v>6.3000000000000007</v>
      </c>
      <c r="B66" s="9">
        <v>2.496002320342772E-4</v>
      </c>
    </row>
    <row r="67" spans="1:2">
      <c r="A67" s="9">
        <v>6.4</v>
      </c>
      <c r="B67" s="9">
        <v>2.7692857685873007E-4</v>
      </c>
    </row>
    <row r="68" spans="1:2">
      <c r="A68" s="9">
        <v>6.5</v>
      </c>
      <c r="B68" s="9">
        <v>3.0588865444764114E-4</v>
      </c>
    </row>
    <row r="69" spans="1:2">
      <c r="A69" s="9">
        <v>6.6000000000000005</v>
      </c>
      <c r="B69" s="9">
        <v>3.3645548832351697E-4</v>
      </c>
    </row>
    <row r="70" spans="1:2">
      <c r="A70" s="9">
        <v>6.7</v>
      </c>
      <c r="B70" s="9">
        <v>3.6859602568494138E-4</v>
      </c>
    </row>
    <row r="71" spans="1:2">
      <c r="A71" s="9">
        <v>6.8000000000000007</v>
      </c>
      <c r="B71" s="9">
        <v>4.0226967326784135E-4</v>
      </c>
    </row>
    <row r="72" spans="1:2">
      <c r="A72" s="9">
        <v>6.9</v>
      </c>
      <c r="B72" s="9">
        <v>4.3742888626549943E-4</v>
      </c>
    </row>
    <row r="73" spans="1:2">
      <c r="A73" s="9">
        <v>7</v>
      </c>
      <c r="B73" s="9">
        <v>4.7401979711465266E-4</v>
      </c>
    </row>
    <row r="74" spans="1:2">
      <c r="A74" s="9">
        <v>7.1000000000000005</v>
      </c>
      <c r="B74" s="9">
        <v>5.1198287168701675E-4</v>
      </c>
    </row>
    <row r="75" spans="1:2">
      <c r="A75" s="9">
        <v>7.2</v>
      </c>
      <c r="B75" s="9">
        <v>5.5125358132771408E-4</v>
      </c>
    </row>
    <row r="76" spans="1:2">
      <c r="A76" s="9">
        <v>7.3000000000000007</v>
      </c>
      <c r="B76" s="9">
        <v>5.9176308020797755E-4</v>
      </c>
    </row>
    <row r="77" spans="1:2">
      <c r="A77" s="9">
        <v>7.4</v>
      </c>
      <c r="B77" s="9">
        <v>6.3343887856322928E-4</v>
      </c>
    </row>
    <row r="78" spans="1:2">
      <c r="A78" s="9">
        <v>7.5</v>
      </c>
      <c r="B78" s="9">
        <v>6.7620550352982952E-4</v>
      </c>
    </row>
    <row r="79" spans="1:2">
      <c r="A79" s="9">
        <v>7.6000000000000005</v>
      </c>
      <c r="B79" s="9">
        <v>7.1998514044473898E-4</v>
      </c>
    </row>
    <row r="80" spans="1:2">
      <c r="A80" s="9">
        <v>7.7</v>
      </c>
      <c r="B80" s="9">
        <v>7.64698248599634E-4</v>
      </c>
    </row>
    <row r="81" spans="1:2">
      <c r="A81" s="9">
        <v>7.8000000000000007</v>
      </c>
      <c r="B81" s="9">
        <v>8.1026414652953026E-4</v>
      </c>
    </row>
    <row r="82" spans="1:2">
      <c r="A82" s="9">
        <v>7.9</v>
      </c>
      <c r="B82" s="9">
        <v>8.5660156294143383E-4</v>
      </c>
    </row>
    <row r="83" spans="1:2">
      <c r="A83" s="9">
        <v>8</v>
      </c>
      <c r="B83" s="9">
        <v>9.0362915034482478E-4</v>
      </c>
    </row>
    <row r="84" spans="1:2">
      <c r="A84" s="9">
        <v>8.1</v>
      </c>
      <c r="B84" s="9">
        <v>9.5126595932038883E-4</v>
      </c>
    </row>
    <row r="85" spans="1:2">
      <c r="A85" s="9">
        <v>8.2000000000000011</v>
      </c>
      <c r="B85" s="9">
        <v>9.9943187215285672E-4</v>
      </c>
    </row>
    <row r="86" spans="1:2">
      <c r="A86" s="9">
        <v>8.3000000000000007</v>
      </c>
      <c r="B86" s="9">
        <v>1.0480479952549907E-3</v>
      </c>
    </row>
    <row r="87" spans="1:2">
      <c r="A87" s="9">
        <v>8.4</v>
      </c>
      <c r="B87" s="9">
        <v>1.0970370104242653E-3</v>
      </c>
    </row>
    <row r="88" spans="1:2">
      <c r="A88" s="9">
        <v>8.5</v>
      </c>
      <c r="B88" s="9">
        <v>1.1463234855019009E-3</v>
      </c>
    </row>
    <row r="89" spans="1:2">
      <c r="A89" s="9">
        <v>8.6</v>
      </c>
      <c r="B89" s="9">
        <v>1.195834145450418E-3</v>
      </c>
    </row>
    <row r="90" spans="1:2">
      <c r="A90" s="9">
        <v>8.7000000000000011</v>
      </c>
      <c r="B90" s="9">
        <v>1.2454981052348155E-3</v>
      </c>
    </row>
    <row r="91" spans="1:2">
      <c r="A91" s="9">
        <v>8.8000000000000007</v>
      </c>
      <c r="B91" s="9">
        <v>1.2952470661904199E-3</v>
      </c>
    </row>
    <row r="92" spans="1:2">
      <c r="A92" s="9">
        <v>8.9</v>
      </c>
      <c r="B92" s="9">
        <v>1.345015477791243E-3</v>
      </c>
    </row>
    <row r="93" spans="1:2">
      <c r="A93" s="9">
        <v>9</v>
      </c>
      <c r="B93" s="9">
        <v>1.3947406669055885E-3</v>
      </c>
    </row>
    <row r="94" spans="1:2">
      <c r="A94" s="9">
        <v>9.1</v>
      </c>
      <c r="B94" s="9">
        <v>1.4443629367439927E-3</v>
      </c>
    </row>
    <row r="95" spans="1:2">
      <c r="A95" s="9">
        <v>9.2000000000000011</v>
      </c>
      <c r="B95" s="9">
        <v>1.4938256377770855E-3</v>
      </c>
    </row>
    <row r="96" spans="1:2">
      <c r="A96" s="9">
        <v>9.3000000000000007</v>
      </c>
      <c r="B96" s="9">
        <v>1.5430752129324079E-3</v>
      </c>
    </row>
    <row r="97" spans="1:2">
      <c r="A97" s="9">
        <v>9.4</v>
      </c>
      <c r="B97" s="9">
        <v>1.5920612193755293E-3</v>
      </c>
    </row>
    <row r="98" spans="1:2">
      <c r="A98" s="9">
        <v>9.5</v>
      </c>
      <c r="B98" s="9">
        <v>1.6407363291480255E-3</v>
      </c>
    </row>
    <row r="99" spans="1:2">
      <c r="A99" s="9">
        <v>9.6000000000000014</v>
      </c>
      <c r="B99" s="9">
        <v>1.6890563108775813E-3</v>
      </c>
    </row>
    <row r="100" spans="1:2">
      <c r="A100" s="9">
        <v>9.7000000000000011</v>
      </c>
      <c r="B100" s="9">
        <v>1.7369799946982286E-3</v>
      </c>
    </row>
    <row r="101" spans="1:2">
      <c r="A101" s="9">
        <v>9.8000000000000007</v>
      </c>
      <c r="B101" s="9">
        <v>1.7844692224259827E-3</v>
      </c>
    </row>
    <row r="102" spans="1:2">
      <c r="A102" s="9">
        <v>9.9</v>
      </c>
      <c r="B102" s="9">
        <v>1.8314887849306674E-3</v>
      </c>
    </row>
    <row r="103" spans="1:2">
      <c r="A103" s="9">
        <v>10</v>
      </c>
      <c r="B103" s="9">
        <v>1.8780063485311978E-3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Z514"/>
  <sheetViews>
    <sheetView workbookViewId="0">
      <selection activeCell="B15" sqref="B15:B16"/>
    </sheetView>
  </sheetViews>
  <sheetFormatPr defaultRowHeight="14.4"/>
  <cols>
    <col min="1" max="1" width="28" customWidth="1"/>
    <col min="2" max="2" width="13.6640625" customWidth="1"/>
  </cols>
  <sheetData>
    <row r="1" spans="1:2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6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>
      <c r="A5" s="9" t="s">
        <v>33</v>
      </c>
      <c r="B5" s="9">
        <v>0</v>
      </c>
      <c r="C5" s="9">
        <v>0.33333333333333331</v>
      </c>
      <c r="D5" s="9">
        <v>0.4</v>
      </c>
      <c r="E5" s="9">
        <v>0.66666666666666663</v>
      </c>
      <c r="F5" s="9">
        <v>0.73333333333333328</v>
      </c>
      <c r="G5" s="9">
        <v>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>
      <c r="A6" s="9" t="s">
        <v>34</v>
      </c>
      <c r="B6" s="9">
        <v>1</v>
      </c>
      <c r="C6" s="9">
        <v>0.99999999999999967</v>
      </c>
      <c r="D6" s="9">
        <v>0.99999999999999978</v>
      </c>
      <c r="E6" s="9">
        <v>1</v>
      </c>
      <c r="F6" s="9">
        <v>1.0000000000000002</v>
      </c>
      <c r="G6" s="9">
        <v>1.0000000000000002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>
      <c r="A8" s="9" t="s">
        <v>1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6">
      <c r="A9" s="9" t="s">
        <v>35</v>
      </c>
      <c r="B9" s="9" t="s">
        <v>48</v>
      </c>
      <c r="C9" s="9" t="s">
        <v>48</v>
      </c>
      <c r="D9" s="9" t="s">
        <v>48</v>
      </c>
      <c r="E9" s="9" t="s">
        <v>48</v>
      </c>
      <c r="F9" s="9" t="s">
        <v>48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>
      <c r="A11" s="9"/>
      <c r="B11" s="9"/>
      <c r="C11" s="9"/>
      <c r="D11" s="9"/>
      <c r="E11" s="9"/>
      <c r="F11" s="9"/>
      <c r="G11" s="9"/>
      <c r="H11" s="9" t="s">
        <v>19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>
      <c r="A13" s="9"/>
      <c r="B13" s="9"/>
      <c r="C13" s="9"/>
      <c r="D13" s="9">
        <v>1</v>
      </c>
      <c r="E13" s="9">
        <v>1</v>
      </c>
      <c r="F13" s="9">
        <v>2</v>
      </c>
      <c r="G13" s="9">
        <v>2</v>
      </c>
      <c r="H13" s="9">
        <v>3</v>
      </c>
      <c r="I13" s="9">
        <v>3</v>
      </c>
      <c r="J13" s="9">
        <v>4</v>
      </c>
      <c r="K13" s="9">
        <v>4</v>
      </c>
      <c r="L13" s="9">
        <v>5</v>
      </c>
      <c r="M13" s="9">
        <v>5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9" t="s">
        <v>25</v>
      </c>
      <c r="E14" s="9" t="s">
        <v>17</v>
      </c>
      <c r="F14" s="9" t="s">
        <v>25</v>
      </c>
      <c r="G14" s="9" t="s">
        <v>17</v>
      </c>
      <c r="H14" s="9" t="s">
        <v>25</v>
      </c>
      <c r="I14" s="9" t="s">
        <v>17</v>
      </c>
      <c r="J14" s="9" t="s">
        <v>25</v>
      </c>
      <c r="K14" s="9" t="s">
        <v>17</v>
      </c>
      <c r="L14" s="9" t="s">
        <v>25</v>
      </c>
      <c r="M14" s="9" t="s">
        <v>17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>
        <v>1</v>
      </c>
      <c r="B15" s="9">
        <v>1010</v>
      </c>
      <c r="C15" s="9">
        <v>0.2811876339680045</v>
      </c>
      <c r="D15" s="9">
        <v>0</v>
      </c>
      <c r="E15" s="9">
        <v>17.479551376876664</v>
      </c>
      <c r="F15" s="9">
        <v>1</v>
      </c>
      <c r="G15" s="9">
        <v>12.344508873712178</v>
      </c>
      <c r="H15" s="9">
        <v>0</v>
      </c>
      <c r="I15" s="9">
        <v>17.479551376876664</v>
      </c>
      <c r="J15" s="9">
        <v>1</v>
      </c>
      <c r="K15" s="9">
        <v>12.344508873712178</v>
      </c>
      <c r="L15" s="9">
        <v>0</v>
      </c>
      <c r="M15" s="9">
        <v>17.479551376876664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>
      <c r="A16" s="9">
        <v>2</v>
      </c>
      <c r="B16" s="9">
        <v>1010</v>
      </c>
      <c r="C16" s="9">
        <v>0.28450684407669946</v>
      </c>
      <c r="D16" s="9">
        <v>0</v>
      </c>
      <c r="E16" s="9">
        <v>17.427593210162598</v>
      </c>
      <c r="F16" s="9">
        <v>1</v>
      </c>
      <c r="G16" s="9">
        <v>12.438261390131867</v>
      </c>
      <c r="H16" s="9">
        <v>0</v>
      </c>
      <c r="I16" s="9">
        <v>17.427593210162598</v>
      </c>
      <c r="J16" s="9">
        <v>1</v>
      </c>
      <c r="K16" s="9">
        <v>12.438261390131867</v>
      </c>
      <c r="L16" s="9">
        <v>0</v>
      </c>
      <c r="M16" s="9">
        <v>17.427593210162598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>
      <c r="A17" s="9">
        <v>3</v>
      </c>
      <c r="B17" s="9">
        <v>11111</v>
      </c>
      <c r="C17" s="9">
        <v>0.96530667526661795</v>
      </c>
      <c r="D17" s="9">
        <v>1</v>
      </c>
      <c r="E17" s="9">
        <v>8.2636235446088762</v>
      </c>
      <c r="F17" s="9">
        <v>1</v>
      </c>
      <c r="G17" s="9">
        <v>25.125091606642712</v>
      </c>
      <c r="H17" s="9">
        <v>1</v>
      </c>
      <c r="I17" s="9">
        <v>8.2636235446088762</v>
      </c>
      <c r="J17" s="9">
        <v>1</v>
      </c>
      <c r="K17" s="9">
        <v>25.125091606642712</v>
      </c>
      <c r="L17" s="9">
        <v>1</v>
      </c>
      <c r="M17" s="9">
        <v>8.2636235446088762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>
      <c r="A18" s="9">
        <v>4</v>
      </c>
      <c r="B18" s="9">
        <v>11111</v>
      </c>
      <c r="C18" s="9">
        <v>1.0222083410083131</v>
      </c>
      <c r="D18" s="9">
        <v>1</v>
      </c>
      <c r="E18" s="9">
        <v>9.968960327444119</v>
      </c>
      <c r="F18" s="9">
        <v>1</v>
      </c>
      <c r="G18" s="9">
        <v>25.905624761070221</v>
      </c>
      <c r="H18" s="9">
        <v>1</v>
      </c>
      <c r="I18" s="9">
        <v>9.968960327444119</v>
      </c>
      <c r="J18" s="9">
        <v>1</v>
      </c>
      <c r="K18" s="9">
        <v>25.905624761070221</v>
      </c>
      <c r="L18" s="9">
        <v>1</v>
      </c>
      <c r="M18" s="9">
        <v>9.968960327444119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>
      <c r="A19" s="9">
        <v>5</v>
      </c>
      <c r="B19" s="9">
        <v>11111</v>
      </c>
      <c r="C19" s="9">
        <v>1.0912947791150014</v>
      </c>
      <c r="D19" s="9">
        <v>1</v>
      </c>
      <c r="E19" s="9">
        <v>11.710293492901059</v>
      </c>
      <c r="F19" s="9">
        <v>1</v>
      </c>
      <c r="G19" s="9">
        <v>26.822786971827824</v>
      </c>
      <c r="H19" s="9">
        <v>1</v>
      </c>
      <c r="I19" s="9">
        <v>11.710293492901059</v>
      </c>
      <c r="J19" s="9">
        <v>1</v>
      </c>
      <c r="K19" s="9">
        <v>26.822786971827824</v>
      </c>
      <c r="L19" s="9">
        <v>1</v>
      </c>
      <c r="M19" s="9">
        <v>11.710293492901059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>
      <c r="A20" s="9">
        <v>6</v>
      </c>
      <c r="B20" s="9">
        <v>11111</v>
      </c>
      <c r="C20" s="9">
        <v>1.3477271481359407</v>
      </c>
      <c r="D20" s="9">
        <v>1</v>
      </c>
      <c r="E20" s="9">
        <v>16.650914292075289</v>
      </c>
      <c r="F20" s="9">
        <v>1</v>
      </c>
      <c r="G20" s="9">
        <v>29.982737687721475</v>
      </c>
      <c r="H20" s="9">
        <v>1</v>
      </c>
      <c r="I20" s="9">
        <v>16.650914292075289</v>
      </c>
      <c r="J20" s="9">
        <v>1</v>
      </c>
      <c r="K20" s="9">
        <v>29.982737687721475</v>
      </c>
      <c r="L20" s="9">
        <v>1</v>
      </c>
      <c r="M20" s="9">
        <v>16.650914292075289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>
      <c r="A21" s="9">
        <v>7</v>
      </c>
      <c r="B21" s="9">
        <v>11111</v>
      </c>
      <c r="C21" s="9">
        <v>1.5759617880405279</v>
      </c>
      <c r="D21" s="9">
        <v>1</v>
      </c>
      <c r="E21" s="9">
        <v>20.04911157621741</v>
      </c>
      <c r="F21" s="9">
        <v>1</v>
      </c>
      <c r="G21" s="9">
        <v>32.538113147260475</v>
      </c>
      <c r="H21" s="9">
        <v>1</v>
      </c>
      <c r="I21" s="9">
        <v>20.04911157621741</v>
      </c>
      <c r="J21" s="9">
        <v>1</v>
      </c>
      <c r="K21" s="9">
        <v>32.538113147260475</v>
      </c>
      <c r="L21" s="9">
        <v>1</v>
      </c>
      <c r="M21" s="9">
        <v>20.04911157621741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9">
        <v>8</v>
      </c>
      <c r="B22" s="9">
        <v>11111</v>
      </c>
      <c r="C22" s="9">
        <v>1.7627379134594663</v>
      </c>
      <c r="D22" s="9">
        <v>1</v>
      </c>
      <c r="E22" s="9">
        <v>22.450538665814886</v>
      </c>
      <c r="F22" s="9">
        <v>1</v>
      </c>
      <c r="G22" s="9">
        <v>34.488724171490922</v>
      </c>
      <c r="H22" s="9">
        <v>1</v>
      </c>
      <c r="I22" s="9">
        <v>22.450538665814886</v>
      </c>
      <c r="J22" s="9">
        <v>1</v>
      </c>
      <c r="K22" s="9">
        <v>34.488724171490922</v>
      </c>
      <c r="L22" s="9">
        <v>1</v>
      </c>
      <c r="M22" s="9">
        <v>22.450538665814886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9">
        <v>9</v>
      </c>
      <c r="B23" s="9">
        <v>11111</v>
      </c>
      <c r="C23" s="9">
        <v>2.0042263335978303</v>
      </c>
      <c r="D23" s="9">
        <v>1</v>
      </c>
      <c r="E23" s="9">
        <v>25.218700577507914</v>
      </c>
      <c r="F23" s="9">
        <v>1</v>
      </c>
      <c r="G23" s="9">
        <v>36.85802475817222</v>
      </c>
      <c r="H23" s="9">
        <v>1</v>
      </c>
      <c r="I23" s="9">
        <v>25.218700577507914</v>
      </c>
      <c r="J23" s="9">
        <v>1</v>
      </c>
      <c r="K23" s="9">
        <v>36.85802475817222</v>
      </c>
      <c r="L23" s="9">
        <v>1</v>
      </c>
      <c r="M23" s="9">
        <v>25.218700577507914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>
      <c r="A24" s="9">
        <v>10</v>
      </c>
      <c r="B24" s="9">
        <v>11111</v>
      </c>
      <c r="C24" s="9">
        <v>2.4380674844996335</v>
      </c>
      <c r="D24" s="9">
        <v>1</v>
      </c>
      <c r="E24" s="9">
        <v>29.547352827828718</v>
      </c>
      <c r="F24" s="9">
        <v>1</v>
      </c>
      <c r="G24" s="9">
        <v>40.770121347689155</v>
      </c>
      <c r="H24" s="9">
        <v>1</v>
      </c>
      <c r="I24" s="9">
        <v>29.547352827828718</v>
      </c>
      <c r="J24" s="9">
        <v>1</v>
      </c>
      <c r="K24" s="9">
        <v>40.770121347689155</v>
      </c>
      <c r="L24" s="9">
        <v>1</v>
      </c>
      <c r="M24" s="9">
        <v>29.547352827828718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>
      <c r="A25" s="9">
        <v>11</v>
      </c>
      <c r="B25" s="9">
        <v>11111</v>
      </c>
      <c r="C25" s="9">
        <v>2.6836495895502699</v>
      </c>
      <c r="D25" s="9">
        <v>1</v>
      </c>
      <c r="E25" s="9">
        <v>31.737031019984183</v>
      </c>
      <c r="F25" s="9">
        <v>1</v>
      </c>
      <c r="G25" s="9">
        <v>42.826513612956447</v>
      </c>
      <c r="H25" s="9">
        <v>1</v>
      </c>
      <c r="I25" s="9">
        <v>31.737031019984183</v>
      </c>
      <c r="J25" s="9">
        <v>1</v>
      </c>
      <c r="K25" s="9">
        <v>42.826513612956447</v>
      </c>
      <c r="L25" s="9">
        <v>1</v>
      </c>
      <c r="M25" s="9">
        <v>31.737031019984183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>
      <c r="A26" s="9">
        <v>12</v>
      </c>
      <c r="B26" s="9">
        <v>11111</v>
      </c>
      <c r="C26" s="9">
        <v>2.9803915962194631</v>
      </c>
      <c r="D26" s="9">
        <v>1</v>
      </c>
      <c r="E26" s="9">
        <v>34.196307530938675</v>
      </c>
      <c r="F26" s="9">
        <v>1</v>
      </c>
      <c r="G26" s="9">
        <v>45.186609442501648</v>
      </c>
      <c r="H26" s="9">
        <v>1</v>
      </c>
      <c r="I26" s="9">
        <v>34.196307530938675</v>
      </c>
      <c r="J26" s="9">
        <v>1</v>
      </c>
      <c r="K26" s="9">
        <v>45.186609442501648</v>
      </c>
      <c r="L26" s="9">
        <v>1</v>
      </c>
      <c r="M26" s="9">
        <v>34.196307530938675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>
      <c r="A27" s="9">
        <v>13</v>
      </c>
      <c r="B27" s="9">
        <v>11111</v>
      </c>
      <c r="C27" s="9">
        <v>3.3492373186752671</v>
      </c>
      <c r="D27" s="9">
        <v>1</v>
      </c>
      <c r="E27" s="9">
        <v>37.026143330754792</v>
      </c>
      <c r="F27" s="9">
        <v>1</v>
      </c>
      <c r="G27" s="9">
        <v>47.958541247917893</v>
      </c>
      <c r="H27" s="9">
        <v>1</v>
      </c>
      <c r="I27" s="9">
        <v>37.026143330754792</v>
      </c>
      <c r="J27" s="9">
        <v>1</v>
      </c>
      <c r="K27" s="9">
        <v>47.958541247917893</v>
      </c>
      <c r="L27" s="9">
        <v>1</v>
      </c>
      <c r="M27" s="9">
        <v>37.026143330754792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>
      <c r="A28" s="9">
        <v>14</v>
      </c>
      <c r="B28" s="9">
        <v>11111</v>
      </c>
      <c r="C28" s="9">
        <v>3.7337693381672494</v>
      </c>
      <c r="D28" s="9">
        <v>1</v>
      </c>
      <c r="E28" s="9">
        <v>39.762476935285925</v>
      </c>
      <c r="F28" s="9">
        <v>1</v>
      </c>
      <c r="G28" s="9">
        <v>50.687218233718745</v>
      </c>
      <c r="H28" s="9">
        <v>1</v>
      </c>
      <c r="I28" s="9">
        <v>39.762476935285925</v>
      </c>
      <c r="J28" s="9">
        <v>1</v>
      </c>
      <c r="K28" s="9">
        <v>50.687218233718745</v>
      </c>
      <c r="L28" s="9">
        <v>1</v>
      </c>
      <c r="M28" s="9">
        <v>39.762476935285925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>
      <c r="A29" s="9">
        <v>15</v>
      </c>
      <c r="B29" s="9">
        <v>11111</v>
      </c>
      <c r="C29" s="9">
        <v>4.3570170391815708</v>
      </c>
      <c r="D29" s="9">
        <v>1</v>
      </c>
      <c r="E29" s="9">
        <v>43.836228429696618</v>
      </c>
      <c r="F29" s="9">
        <v>1</v>
      </c>
      <c r="G29" s="9">
        <v>54.822144093264491</v>
      </c>
      <c r="H29" s="9">
        <v>1</v>
      </c>
      <c r="I29" s="9">
        <v>43.836228429696618</v>
      </c>
      <c r="J29" s="9">
        <v>1</v>
      </c>
      <c r="K29" s="9">
        <v>54.822144093264491</v>
      </c>
      <c r="L29" s="9">
        <v>1</v>
      </c>
      <c r="M29" s="9">
        <v>43.836228429696618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>
      <c r="A30" s="9">
        <v>16</v>
      </c>
      <c r="B30" s="9">
        <v>11111</v>
      </c>
      <c r="C30" s="9">
        <v>4.5204307816254516</v>
      </c>
      <c r="D30" s="9">
        <v>1</v>
      </c>
      <c r="E30" s="9">
        <v>44.843158461196154</v>
      </c>
      <c r="F30" s="9">
        <v>1</v>
      </c>
      <c r="G30" s="9">
        <v>55.855681024344975</v>
      </c>
      <c r="H30" s="9">
        <v>1</v>
      </c>
      <c r="I30" s="9">
        <v>44.843158461196154</v>
      </c>
      <c r="J30" s="9">
        <v>1</v>
      </c>
      <c r="K30" s="9">
        <v>55.855681024344975</v>
      </c>
      <c r="L30" s="9">
        <v>1</v>
      </c>
      <c r="M30" s="9">
        <v>44.843158461196154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A31" s="9">
        <v>17</v>
      </c>
      <c r="B31" s="9">
        <v>11111</v>
      </c>
      <c r="C31" s="9">
        <v>5.183561231044008</v>
      </c>
      <c r="D31" s="9">
        <v>1</v>
      </c>
      <c r="E31" s="9">
        <v>48.716139881178158</v>
      </c>
      <c r="F31" s="9">
        <v>1</v>
      </c>
      <c r="G31" s="9">
        <v>59.866922564019944</v>
      </c>
      <c r="H31" s="9">
        <v>1</v>
      </c>
      <c r="I31" s="9">
        <v>48.716139881178158</v>
      </c>
      <c r="J31" s="9">
        <v>1</v>
      </c>
      <c r="K31" s="9">
        <v>59.866922564019944</v>
      </c>
      <c r="L31" s="9">
        <v>1</v>
      </c>
      <c r="M31" s="9">
        <v>48.716139881178158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>
      <c r="A32" s="9">
        <v>18</v>
      </c>
      <c r="B32" s="9">
        <v>11111</v>
      </c>
      <c r="C32" s="9">
        <v>6.0349165571921191</v>
      </c>
      <c r="D32" s="9">
        <v>1</v>
      </c>
      <c r="E32" s="9">
        <v>53.277266817731316</v>
      </c>
      <c r="F32" s="9">
        <v>1</v>
      </c>
      <c r="G32" s="9">
        <v>64.652897426101774</v>
      </c>
      <c r="H32" s="9">
        <v>1</v>
      </c>
      <c r="I32" s="9">
        <v>53.277266817731316</v>
      </c>
      <c r="J32" s="9">
        <v>1</v>
      </c>
      <c r="K32" s="9">
        <v>64.652897426101774</v>
      </c>
      <c r="L32" s="9">
        <v>1</v>
      </c>
      <c r="M32" s="9">
        <v>53.277266817731316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>
      <c r="A33" s="9">
        <v>19</v>
      </c>
      <c r="B33" s="9">
        <v>11111</v>
      </c>
      <c r="C33" s="9">
        <v>6.3073414381776187</v>
      </c>
      <c r="D33" s="9">
        <v>1</v>
      </c>
      <c r="E33" s="9">
        <v>54.656453398535106</v>
      </c>
      <c r="F33" s="9">
        <v>1</v>
      </c>
      <c r="G33" s="9">
        <v>66.111228715550936</v>
      </c>
      <c r="H33" s="9">
        <v>1</v>
      </c>
      <c r="I33" s="9">
        <v>54.656453398535106</v>
      </c>
      <c r="J33" s="9">
        <v>1</v>
      </c>
      <c r="K33" s="9">
        <v>66.111228715550936</v>
      </c>
      <c r="L33" s="9">
        <v>1</v>
      </c>
      <c r="M33" s="9">
        <v>54.656453398535106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>
      <c r="A34" s="9">
        <v>20</v>
      </c>
      <c r="B34" s="9">
        <v>11111</v>
      </c>
      <c r="C34" s="9">
        <v>7.1872116520896814</v>
      </c>
      <c r="D34" s="9">
        <v>1</v>
      </c>
      <c r="E34" s="9">
        <v>58.890696397111483</v>
      </c>
      <c r="F34" s="9">
        <v>1</v>
      </c>
      <c r="G34" s="9">
        <v>70.615888523889097</v>
      </c>
      <c r="H34" s="9">
        <v>1</v>
      </c>
      <c r="I34" s="9">
        <v>58.890696397111483</v>
      </c>
      <c r="J34" s="9">
        <v>1</v>
      </c>
      <c r="K34" s="9">
        <v>70.615888523889097</v>
      </c>
      <c r="L34" s="9">
        <v>1</v>
      </c>
      <c r="M34" s="9">
        <v>58.890696397111483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>
      <c r="A35" s="9">
        <v>21</v>
      </c>
      <c r="B35" s="9">
        <v>11111</v>
      </c>
      <c r="C35" s="9">
        <v>7.9223371148265151</v>
      </c>
      <c r="D35" s="9">
        <v>1</v>
      </c>
      <c r="E35" s="9">
        <v>62.20777828021842</v>
      </c>
      <c r="F35" s="9">
        <v>1</v>
      </c>
      <c r="G35" s="9">
        <v>74.170017769541587</v>
      </c>
      <c r="H35" s="9">
        <v>1</v>
      </c>
      <c r="I35" s="9">
        <v>62.20777828021842</v>
      </c>
      <c r="J35" s="9">
        <v>1</v>
      </c>
      <c r="K35" s="9">
        <v>74.170017769541587</v>
      </c>
      <c r="L35" s="9">
        <v>1</v>
      </c>
      <c r="M35" s="9">
        <v>62.20777828021842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>
      <c r="A36" s="9">
        <v>22</v>
      </c>
      <c r="B36" s="9">
        <v>11111</v>
      </c>
      <c r="C36" s="9">
        <v>8.6706296165687995</v>
      </c>
      <c r="D36" s="9">
        <v>1</v>
      </c>
      <c r="E36" s="9">
        <v>65.411742686604541</v>
      </c>
      <c r="F36" s="9">
        <v>1</v>
      </c>
      <c r="G36" s="9">
        <v>77.620849564751055</v>
      </c>
      <c r="H36" s="9">
        <v>1</v>
      </c>
      <c r="I36" s="9">
        <v>65.411742686604541</v>
      </c>
      <c r="J36" s="9">
        <v>1</v>
      </c>
      <c r="K36" s="9">
        <v>77.620849564751055</v>
      </c>
      <c r="L36" s="9">
        <v>1</v>
      </c>
      <c r="M36" s="9">
        <v>65.411742686604541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>
      <c r="A37" s="9">
        <v>23</v>
      </c>
      <c r="B37" s="9">
        <v>11111</v>
      </c>
      <c r="C37" s="9">
        <v>9.5348022615464529</v>
      </c>
      <c r="D37" s="9">
        <v>1</v>
      </c>
      <c r="E37" s="9">
        <v>68.926806869035744</v>
      </c>
      <c r="F37" s="9">
        <v>1</v>
      </c>
      <c r="G37" s="9">
        <v>81.424303120371079</v>
      </c>
      <c r="H37" s="9">
        <v>1</v>
      </c>
      <c r="I37" s="9">
        <v>68.926806869035744</v>
      </c>
      <c r="J37" s="9">
        <v>1</v>
      </c>
      <c r="K37" s="9">
        <v>81.424303120371079</v>
      </c>
      <c r="L37" s="9">
        <v>1</v>
      </c>
      <c r="M37" s="9">
        <v>68.926806869035744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>
      <c r="A38" s="9">
        <v>24</v>
      </c>
      <c r="B38" s="9">
        <v>11111</v>
      </c>
      <c r="C38" s="9">
        <v>10.131327447497778</v>
      </c>
      <c r="D38" s="9">
        <v>1</v>
      </c>
      <c r="E38" s="9">
        <v>71.252109515030483</v>
      </c>
      <c r="F38" s="9">
        <v>1</v>
      </c>
      <c r="G38" s="9">
        <v>83.949298798763039</v>
      </c>
      <c r="H38" s="9">
        <v>1</v>
      </c>
      <c r="I38" s="9">
        <v>71.252109515030483</v>
      </c>
      <c r="J38" s="9">
        <v>1</v>
      </c>
      <c r="K38" s="9">
        <v>83.949298798763039</v>
      </c>
      <c r="L38" s="9">
        <v>1</v>
      </c>
      <c r="M38" s="9">
        <v>71.252109515030483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>
      <c r="A39" s="9">
        <v>25</v>
      </c>
      <c r="B39" s="9">
        <v>11111</v>
      </c>
      <c r="C39" s="9">
        <v>11.216771188234215</v>
      </c>
      <c r="D39" s="9">
        <v>1</v>
      </c>
      <c r="E39" s="9">
        <v>75.299273455715323</v>
      </c>
      <c r="F39" s="9">
        <v>1</v>
      </c>
      <c r="G39" s="9">
        <v>88.358901007875289</v>
      </c>
      <c r="H39" s="9">
        <v>1</v>
      </c>
      <c r="I39" s="9">
        <v>75.299273455715323</v>
      </c>
      <c r="J39" s="9">
        <v>1</v>
      </c>
      <c r="K39" s="9">
        <v>88.358901007875289</v>
      </c>
      <c r="L39" s="9">
        <v>1</v>
      </c>
      <c r="M39" s="9">
        <v>75.299273455715323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213" spans="1:9">
      <c r="A213">
        <v>199</v>
      </c>
      <c r="B213">
        <v>11</v>
      </c>
      <c r="C213">
        <v>77035.786786194454</v>
      </c>
      <c r="D213">
        <v>1</v>
      </c>
      <c r="E213">
        <v>3438.4731593531442</v>
      </c>
      <c r="F213">
        <v>1</v>
      </c>
      <c r="G213">
        <v>343.84731593531444</v>
      </c>
      <c r="H213">
        <v>1</v>
      </c>
      <c r="I213">
        <v>114.32987250328277</v>
      </c>
    </row>
    <row r="214" spans="1:9">
      <c r="A214">
        <v>200</v>
      </c>
      <c r="B214">
        <v>11</v>
      </c>
      <c r="C214">
        <v>77811.961098184926</v>
      </c>
      <c r="D214">
        <v>1</v>
      </c>
      <c r="E214">
        <v>3455.7519189486929</v>
      </c>
      <c r="F214">
        <v>1</v>
      </c>
      <c r="G214">
        <v>345.57519189486931</v>
      </c>
      <c r="H214">
        <v>1</v>
      </c>
      <c r="I214">
        <v>114.79745638104107</v>
      </c>
    </row>
    <row r="215" spans="1:9">
      <c r="A215">
        <v>201</v>
      </c>
      <c r="B215">
        <v>11</v>
      </c>
      <c r="C215">
        <v>78592.026008227724</v>
      </c>
      <c r="D215">
        <v>1</v>
      </c>
      <c r="E215">
        <v>3473.0306785441767</v>
      </c>
      <c r="F215">
        <v>1</v>
      </c>
      <c r="G215">
        <v>347.30306785441763</v>
      </c>
    </row>
    <row r="216" spans="1:9">
      <c r="A216">
        <v>202</v>
      </c>
      <c r="B216">
        <v>11</v>
      </c>
      <c r="C216">
        <v>79375.981516230182</v>
      </c>
      <c r="D216">
        <v>1</v>
      </c>
      <c r="E216">
        <v>3490.3094381375586</v>
      </c>
      <c r="F216">
        <v>1</v>
      </c>
      <c r="G216">
        <v>349.03094381375587</v>
      </c>
    </row>
    <row r="217" spans="1:9">
      <c r="A217">
        <v>203</v>
      </c>
      <c r="B217">
        <v>11</v>
      </c>
      <c r="C217">
        <v>80163.827622377605</v>
      </c>
      <c r="D217">
        <v>1</v>
      </c>
      <c r="E217">
        <v>3507.5881977329245</v>
      </c>
      <c r="F217">
        <v>1</v>
      </c>
      <c r="G217">
        <v>350.75881977329243</v>
      </c>
    </row>
    <row r="218" spans="1:9">
      <c r="A218">
        <v>204</v>
      </c>
      <c r="B218">
        <v>11</v>
      </c>
      <c r="C218">
        <v>80955.564326577296</v>
      </c>
      <c r="D218">
        <v>1</v>
      </c>
      <c r="E218">
        <v>3524.8669573282264</v>
      </c>
      <c r="F218">
        <v>1</v>
      </c>
      <c r="G218">
        <v>352.48669573282262</v>
      </c>
    </row>
    <row r="219" spans="1:9">
      <c r="A219">
        <v>205</v>
      </c>
      <c r="B219">
        <v>11</v>
      </c>
      <c r="C219">
        <v>81751.191628829343</v>
      </c>
      <c r="D219">
        <v>1</v>
      </c>
      <c r="E219">
        <v>3542.1457169234677</v>
      </c>
      <c r="F219">
        <v>1</v>
      </c>
      <c r="G219">
        <v>354.21457169234674</v>
      </c>
    </row>
    <row r="220" spans="1:9">
      <c r="A220">
        <v>206</v>
      </c>
      <c r="B220">
        <v>11</v>
      </c>
      <c r="C220">
        <v>82550.709529041022</v>
      </c>
      <c r="D220">
        <v>1</v>
      </c>
      <c r="E220">
        <v>3559.4244765166504</v>
      </c>
      <c r="F220">
        <v>1</v>
      </c>
      <c r="G220">
        <v>355.94244765166502</v>
      </c>
    </row>
    <row r="221" spans="1:9">
      <c r="A221">
        <v>207</v>
      </c>
      <c r="B221">
        <v>11</v>
      </c>
      <c r="C221">
        <v>83354.118027397693</v>
      </c>
      <c r="D221">
        <v>1</v>
      </c>
      <c r="E221">
        <v>3576.7032361117799</v>
      </c>
      <c r="F221">
        <v>1</v>
      </c>
      <c r="G221">
        <v>357.67032361117805</v>
      </c>
    </row>
    <row r="222" spans="1:9">
      <c r="A222">
        <v>208</v>
      </c>
      <c r="B222">
        <v>11</v>
      </c>
      <c r="C222">
        <v>84161.417123806634</v>
      </c>
      <c r="D222">
        <v>1</v>
      </c>
      <c r="E222">
        <v>3593.9819957068503</v>
      </c>
      <c r="F222">
        <v>1</v>
      </c>
      <c r="G222">
        <v>359.39819957068505</v>
      </c>
    </row>
    <row r="223" spans="1:9">
      <c r="A223">
        <v>209</v>
      </c>
      <c r="B223">
        <v>11</v>
      </c>
      <c r="C223">
        <v>84972.606818267872</v>
      </c>
      <c r="D223">
        <v>1</v>
      </c>
      <c r="E223">
        <v>3611.260755301862</v>
      </c>
      <c r="F223">
        <v>1</v>
      </c>
      <c r="G223">
        <v>361.1260755301862</v>
      </c>
    </row>
    <row r="224" spans="1:9">
      <c r="A224">
        <v>210</v>
      </c>
      <c r="B224">
        <v>11</v>
      </c>
      <c r="C224">
        <v>85787.687110781379</v>
      </c>
      <c r="D224">
        <v>1</v>
      </c>
      <c r="E224">
        <v>3628.5395148968146</v>
      </c>
      <c r="F224">
        <v>1</v>
      </c>
      <c r="G224">
        <v>362.85395148968149</v>
      </c>
    </row>
    <row r="225" spans="1:7">
      <c r="A225">
        <v>211</v>
      </c>
      <c r="B225">
        <v>11</v>
      </c>
      <c r="C225">
        <v>86606.658001347212</v>
      </c>
      <c r="D225">
        <v>1</v>
      </c>
      <c r="E225">
        <v>3645.8182744917121</v>
      </c>
      <c r="F225">
        <v>1</v>
      </c>
      <c r="G225">
        <v>364.58182744917116</v>
      </c>
    </row>
    <row r="226" spans="1:7">
      <c r="A226">
        <v>212</v>
      </c>
      <c r="B226">
        <v>11</v>
      </c>
      <c r="C226">
        <v>87429.519489965343</v>
      </c>
      <c r="D226">
        <v>1</v>
      </c>
      <c r="E226">
        <v>3663.0970340865524</v>
      </c>
      <c r="F226">
        <v>1</v>
      </c>
      <c r="G226">
        <v>366.30970340865525</v>
      </c>
    </row>
    <row r="227" spans="1:7">
      <c r="A227">
        <v>213</v>
      </c>
      <c r="B227">
        <v>11</v>
      </c>
      <c r="C227">
        <v>88256.271576635772</v>
      </c>
      <c r="D227">
        <v>1</v>
      </c>
      <c r="E227">
        <v>3680.3757936813372</v>
      </c>
      <c r="F227">
        <v>1</v>
      </c>
      <c r="G227">
        <v>368.03757936813378</v>
      </c>
    </row>
    <row r="228" spans="1:7">
      <c r="A228">
        <v>214</v>
      </c>
      <c r="B228">
        <v>11</v>
      </c>
      <c r="C228">
        <v>89086.914261358499</v>
      </c>
      <c r="D228">
        <v>1</v>
      </c>
      <c r="E228">
        <v>3697.6545532760679</v>
      </c>
      <c r="F228">
        <v>1</v>
      </c>
      <c r="G228">
        <v>369.76545532760684</v>
      </c>
    </row>
    <row r="229" spans="1:7">
      <c r="A229">
        <v>215</v>
      </c>
      <c r="B229">
        <v>11</v>
      </c>
      <c r="C229">
        <v>89921.447544133553</v>
      </c>
      <c r="D229">
        <v>1</v>
      </c>
      <c r="E229">
        <v>3714.9333128707458</v>
      </c>
      <c r="F229">
        <v>1</v>
      </c>
      <c r="G229">
        <v>371.49333128707457</v>
      </c>
    </row>
    <row r="230" spans="1:7">
      <c r="A230">
        <v>216</v>
      </c>
      <c r="B230">
        <v>11</v>
      </c>
      <c r="C230">
        <v>90759.871424960875</v>
      </c>
      <c r="D230">
        <v>1</v>
      </c>
      <c r="E230">
        <v>3732.2120724653691</v>
      </c>
      <c r="F230">
        <v>1</v>
      </c>
      <c r="G230">
        <v>373.22120724653695</v>
      </c>
    </row>
    <row r="231" spans="1:7">
      <c r="A231">
        <v>217</v>
      </c>
      <c r="B231">
        <v>11</v>
      </c>
      <c r="C231">
        <v>91602.185903840524</v>
      </c>
      <c r="D231">
        <v>1</v>
      </c>
      <c r="E231">
        <v>3749.4908320599416</v>
      </c>
      <c r="F231">
        <v>1</v>
      </c>
      <c r="G231">
        <v>374.94908320599416</v>
      </c>
    </row>
    <row r="232" spans="1:7">
      <c r="A232">
        <v>218</v>
      </c>
      <c r="B232">
        <v>11</v>
      </c>
      <c r="C232">
        <v>92448.390980772441</v>
      </c>
      <c r="D232">
        <v>1</v>
      </c>
      <c r="E232">
        <v>3766.7695916544612</v>
      </c>
      <c r="F232">
        <v>1</v>
      </c>
      <c r="G232">
        <v>376.67695916544614</v>
      </c>
    </row>
    <row r="233" spans="1:7">
      <c r="A233">
        <v>219</v>
      </c>
      <c r="B233">
        <v>11</v>
      </c>
      <c r="C233">
        <v>93298.486655710352</v>
      </c>
      <c r="D233">
        <v>1</v>
      </c>
      <c r="E233">
        <v>3784.0483512479909</v>
      </c>
      <c r="F233">
        <v>1</v>
      </c>
      <c r="G233">
        <v>378.40483512479909</v>
      </c>
    </row>
    <row r="234" spans="1:7">
      <c r="A234">
        <v>220</v>
      </c>
      <c r="B234">
        <v>11</v>
      </c>
      <c r="C234">
        <v>94152.472928793228</v>
      </c>
      <c r="D234">
        <v>1</v>
      </c>
      <c r="E234">
        <v>3801.3271108433496</v>
      </c>
      <c r="F234">
        <v>1</v>
      </c>
      <c r="G234">
        <v>380.13271108433497</v>
      </c>
    </row>
    <row r="235" spans="1:7">
      <c r="A235">
        <v>221</v>
      </c>
      <c r="B235">
        <v>11</v>
      </c>
      <c r="C235">
        <v>95010.349799835734</v>
      </c>
      <c r="D235">
        <v>1</v>
      </c>
      <c r="E235">
        <v>3818.6058704367883</v>
      </c>
      <c r="F235">
        <v>1</v>
      </c>
      <c r="G235">
        <v>381.86058704367883</v>
      </c>
    </row>
    <row r="236" spans="1:7">
      <c r="A236">
        <v>222</v>
      </c>
      <c r="B236">
        <v>11</v>
      </c>
      <c r="C236">
        <v>95872.117269023234</v>
      </c>
      <c r="D236">
        <v>1</v>
      </c>
      <c r="E236">
        <v>3835.8846300320406</v>
      </c>
      <c r="F236">
        <v>1</v>
      </c>
      <c r="G236">
        <v>383.58846300320408</v>
      </c>
    </row>
    <row r="237" spans="1:7">
      <c r="A237">
        <v>223</v>
      </c>
      <c r="B237">
        <v>11</v>
      </c>
      <c r="C237">
        <v>96737.775336355728</v>
      </c>
      <c r="D237">
        <v>1</v>
      </c>
      <c r="E237">
        <v>3853.1633896290828</v>
      </c>
      <c r="F237">
        <v>1</v>
      </c>
      <c r="G237">
        <v>385.31633896290828</v>
      </c>
    </row>
    <row r="238" spans="1:7">
      <c r="A238">
        <v>224</v>
      </c>
      <c r="B238">
        <v>11</v>
      </c>
      <c r="C238">
        <v>97607.324001647823</v>
      </c>
      <c r="D238">
        <v>1</v>
      </c>
      <c r="E238">
        <v>3870.4421492242145</v>
      </c>
      <c r="F238">
        <v>1</v>
      </c>
      <c r="G238">
        <v>387.04421492242147</v>
      </c>
    </row>
    <row r="239" spans="1:7">
      <c r="A239">
        <v>225</v>
      </c>
      <c r="B239">
        <v>11</v>
      </c>
      <c r="C239">
        <v>98480.763264899579</v>
      </c>
      <c r="D239">
        <v>1</v>
      </c>
      <c r="E239">
        <v>3887.7209088174627</v>
      </c>
      <c r="F239">
        <v>1</v>
      </c>
      <c r="G239">
        <v>388.77209088174629</v>
      </c>
    </row>
    <row r="240" spans="1:7">
      <c r="A240">
        <v>226</v>
      </c>
      <c r="B240">
        <v>11</v>
      </c>
      <c r="C240">
        <v>99358.093126296299</v>
      </c>
      <c r="D240">
        <v>1</v>
      </c>
      <c r="E240">
        <v>3904.999668412494</v>
      </c>
      <c r="F240">
        <v>1</v>
      </c>
      <c r="G240">
        <v>390.49996684124943</v>
      </c>
    </row>
    <row r="241" spans="1:7">
      <c r="A241">
        <v>227</v>
      </c>
      <c r="B241">
        <v>11</v>
      </c>
      <c r="C241">
        <v>100239.31358565268</v>
      </c>
      <c r="D241">
        <v>1</v>
      </c>
      <c r="E241">
        <v>3922.2784280056594</v>
      </c>
      <c r="F241">
        <v>1</v>
      </c>
      <c r="G241">
        <v>392.22784280056595</v>
      </c>
    </row>
    <row r="242" spans="1:7">
      <c r="A242">
        <v>228</v>
      </c>
      <c r="B242">
        <v>11</v>
      </c>
      <c r="C242">
        <v>101124.42464315399</v>
      </c>
      <c r="D242">
        <v>1</v>
      </c>
      <c r="E242">
        <v>3939.557187600592</v>
      </c>
      <c r="F242">
        <v>1</v>
      </c>
      <c r="G242">
        <v>393.9557187600592</v>
      </c>
    </row>
    <row r="243" spans="1:7">
      <c r="A243">
        <v>229</v>
      </c>
      <c r="B243">
        <v>11</v>
      </c>
      <c r="C243">
        <v>102013.4262988003</v>
      </c>
      <c r="D243">
        <v>1</v>
      </c>
      <c r="E243">
        <v>3956.8359471972699</v>
      </c>
      <c r="F243">
        <v>1</v>
      </c>
      <c r="G243">
        <v>395.68359471972701</v>
      </c>
    </row>
    <row r="244" spans="1:7">
      <c r="A244">
        <v>230</v>
      </c>
      <c r="B244">
        <v>11</v>
      </c>
      <c r="C244">
        <v>102906.31855240624</v>
      </c>
      <c r="D244">
        <v>1</v>
      </c>
      <c r="E244">
        <v>3974.1147067920915</v>
      </c>
      <c r="F244">
        <v>1</v>
      </c>
      <c r="G244">
        <v>397.41147067920917</v>
      </c>
    </row>
    <row r="245" spans="1:7">
      <c r="A245">
        <v>231</v>
      </c>
      <c r="B245">
        <v>11</v>
      </c>
      <c r="C245">
        <v>103803.10140397184</v>
      </c>
      <c r="D245">
        <v>1</v>
      </c>
      <c r="E245">
        <v>3991.393466385081</v>
      </c>
      <c r="F245">
        <v>1</v>
      </c>
      <c r="G245">
        <v>399.13934663850807</v>
      </c>
    </row>
    <row r="246" spans="1:7">
      <c r="A246">
        <v>232</v>
      </c>
      <c r="B246">
        <v>11</v>
      </c>
      <c r="C246">
        <v>104703.77485368238</v>
      </c>
      <c r="D246">
        <v>1</v>
      </c>
      <c r="E246">
        <v>4008.6722259798089</v>
      </c>
      <c r="F246">
        <v>1</v>
      </c>
      <c r="G246">
        <v>400.86722259798086</v>
      </c>
    </row>
    <row r="247" spans="1:7">
      <c r="A247">
        <v>233</v>
      </c>
      <c r="B247">
        <v>11</v>
      </c>
      <c r="C247">
        <v>105608.33890153791</v>
      </c>
      <c r="D247">
        <v>1</v>
      </c>
      <c r="E247">
        <v>4025.950985576254</v>
      </c>
      <c r="F247">
        <v>1</v>
      </c>
      <c r="G247">
        <v>402.59509855762542</v>
      </c>
    </row>
    <row r="248" spans="1:7">
      <c r="A248">
        <v>234</v>
      </c>
      <c r="B248">
        <v>11</v>
      </c>
      <c r="C248">
        <v>106516.79354735301</v>
      </c>
      <c r="D248">
        <v>1</v>
      </c>
      <c r="E248">
        <v>4043.229745170875</v>
      </c>
      <c r="F248">
        <v>1</v>
      </c>
      <c r="G248">
        <v>404.32297451708757</v>
      </c>
    </row>
    <row r="249" spans="1:7">
      <c r="A249">
        <v>235</v>
      </c>
      <c r="B249">
        <v>11</v>
      </c>
      <c r="C249">
        <v>107429.1387911278</v>
      </c>
      <c r="D249">
        <v>1</v>
      </c>
      <c r="E249">
        <v>4060.5085047636985</v>
      </c>
      <c r="F249">
        <v>1</v>
      </c>
      <c r="G249">
        <v>406.05085047636987</v>
      </c>
    </row>
    <row r="250" spans="1:7">
      <c r="A250">
        <v>236</v>
      </c>
      <c r="B250">
        <v>11</v>
      </c>
      <c r="C250">
        <v>108345.37463304753</v>
      </c>
      <c r="D250">
        <v>1</v>
      </c>
      <c r="E250">
        <v>4077.7872643582314</v>
      </c>
      <c r="F250">
        <v>1</v>
      </c>
      <c r="G250">
        <v>407.77872643582316</v>
      </c>
    </row>
    <row r="251" spans="1:7">
      <c r="A251">
        <v>237</v>
      </c>
      <c r="B251">
        <v>11</v>
      </c>
      <c r="C251">
        <v>109265.50107311222</v>
      </c>
      <c r="D251">
        <v>1</v>
      </c>
      <c r="E251">
        <v>4095.0660239544536</v>
      </c>
      <c r="F251">
        <v>1</v>
      </c>
      <c r="G251">
        <v>409.50660239544538</v>
      </c>
    </row>
    <row r="252" spans="1:7">
      <c r="A252">
        <v>238</v>
      </c>
      <c r="B252">
        <v>11</v>
      </c>
      <c r="C252">
        <v>110189.51811113654</v>
      </c>
      <c r="D252">
        <v>1</v>
      </c>
      <c r="E252">
        <v>4112.3447835488869</v>
      </c>
      <c r="F252">
        <v>1</v>
      </c>
      <c r="G252">
        <v>411.23447835488867</v>
      </c>
    </row>
    <row r="253" spans="1:7">
      <c r="A253">
        <v>239</v>
      </c>
      <c r="B253">
        <v>11</v>
      </c>
      <c r="C253">
        <v>111117.42574730585</v>
      </c>
      <c r="D253">
        <v>1</v>
      </c>
      <c r="E253">
        <v>4129.623543144995</v>
      </c>
      <c r="F253">
        <v>1</v>
      </c>
      <c r="G253">
        <v>412.96235431449946</v>
      </c>
    </row>
    <row r="254" spans="1:7">
      <c r="A254">
        <v>240</v>
      </c>
      <c r="B254">
        <v>11</v>
      </c>
      <c r="C254">
        <v>112049.2239814348</v>
      </c>
      <c r="D254">
        <v>1</v>
      </c>
      <c r="E254">
        <v>4146.9023027393296</v>
      </c>
      <c r="F254">
        <v>1</v>
      </c>
      <c r="G254">
        <v>414.69023027393291</v>
      </c>
    </row>
    <row r="255" spans="1:7">
      <c r="A255">
        <v>241</v>
      </c>
      <c r="B255">
        <v>11</v>
      </c>
      <c r="C255">
        <v>112984.91281352338</v>
      </c>
      <c r="D255">
        <v>1</v>
      </c>
      <c r="E255">
        <v>4164.1810623319116</v>
      </c>
      <c r="F255">
        <v>1</v>
      </c>
      <c r="G255">
        <v>416.41810623319111</v>
      </c>
    </row>
    <row r="256" spans="1:7">
      <c r="A256">
        <v>242</v>
      </c>
      <c r="B256">
        <v>11</v>
      </c>
      <c r="C256">
        <v>113924.49224394228</v>
      </c>
      <c r="D256">
        <v>1</v>
      </c>
      <c r="E256">
        <v>4181.4598219295658</v>
      </c>
      <c r="F256">
        <v>1</v>
      </c>
      <c r="G256">
        <v>418.14598219295652</v>
      </c>
    </row>
    <row r="257" spans="1:7">
      <c r="A257">
        <v>243</v>
      </c>
      <c r="B257">
        <v>11</v>
      </c>
      <c r="C257">
        <v>114867.96227213551</v>
      </c>
      <c r="D257">
        <v>1</v>
      </c>
      <c r="E257">
        <v>4198.7385815220669</v>
      </c>
      <c r="F257">
        <v>1</v>
      </c>
      <c r="G257">
        <v>419.87385815220676</v>
      </c>
    </row>
    <row r="258" spans="1:7">
      <c r="A258">
        <v>244</v>
      </c>
      <c r="B258">
        <v>11</v>
      </c>
      <c r="C258">
        <v>115815.32289847368</v>
      </c>
      <c r="D258">
        <v>1</v>
      </c>
      <c r="E258">
        <v>4216.0173411162268</v>
      </c>
      <c r="F258">
        <v>1</v>
      </c>
      <c r="G258">
        <v>421.6017341116227</v>
      </c>
    </row>
    <row r="259" spans="1:7">
      <c r="A259">
        <v>245</v>
      </c>
      <c r="B259">
        <v>11</v>
      </c>
      <c r="C259">
        <v>116766.57412295684</v>
      </c>
      <c r="D259">
        <v>1</v>
      </c>
      <c r="E259">
        <v>4233.2961007120239</v>
      </c>
      <c r="F259">
        <v>1</v>
      </c>
      <c r="G259">
        <v>423.32961007120235</v>
      </c>
    </row>
    <row r="260" spans="1:7">
      <c r="A260">
        <v>246</v>
      </c>
      <c r="B260">
        <v>11</v>
      </c>
      <c r="C260">
        <v>117721.71594539963</v>
      </c>
      <c r="D260">
        <v>1</v>
      </c>
      <c r="E260">
        <v>4250.5748603060911</v>
      </c>
      <c r="F260">
        <v>1</v>
      </c>
      <c r="G260">
        <v>425.0574860306092</v>
      </c>
    </row>
    <row r="261" spans="1:7">
      <c r="A261">
        <v>247</v>
      </c>
      <c r="B261">
        <v>11</v>
      </c>
      <c r="C261">
        <v>118680.74836598738</v>
      </c>
      <c r="D261">
        <v>1</v>
      </c>
      <c r="E261">
        <v>4267.8536199017854</v>
      </c>
      <c r="F261">
        <v>1</v>
      </c>
      <c r="G261">
        <v>426.78536199017844</v>
      </c>
    </row>
    <row r="262" spans="1:7">
      <c r="A262">
        <v>248</v>
      </c>
      <c r="B262">
        <v>11</v>
      </c>
      <c r="C262">
        <v>119643.67138453477</v>
      </c>
      <c r="D262">
        <v>1</v>
      </c>
      <c r="E262">
        <v>4285.1323794957634</v>
      </c>
      <c r="F262">
        <v>1</v>
      </c>
      <c r="G262">
        <v>428.51323794957642</v>
      </c>
    </row>
    <row r="263" spans="1:7">
      <c r="A263">
        <v>249</v>
      </c>
      <c r="B263">
        <v>11</v>
      </c>
      <c r="C263">
        <v>120610.48500122712</v>
      </c>
      <c r="D263">
        <v>1</v>
      </c>
      <c r="E263">
        <v>4302.4111390913549</v>
      </c>
      <c r="F263">
        <v>1</v>
      </c>
      <c r="G263">
        <v>430.24111390913555</v>
      </c>
    </row>
    <row r="264" spans="1:7">
      <c r="A264">
        <v>250</v>
      </c>
      <c r="B264">
        <v>11</v>
      </c>
      <c r="C264">
        <v>121581.1892158791</v>
      </c>
      <c r="D264">
        <v>1</v>
      </c>
      <c r="E264">
        <v>4319.6898986852466</v>
      </c>
      <c r="F264">
        <v>1</v>
      </c>
      <c r="G264">
        <v>431.96898986852472</v>
      </c>
    </row>
    <row r="265" spans="1:7">
      <c r="A265">
        <v>251</v>
      </c>
      <c r="B265">
        <v>11</v>
      </c>
      <c r="C265">
        <v>122555.78402867608</v>
      </c>
      <c r="D265">
        <v>1</v>
      </c>
      <c r="E265">
        <v>4336.9686582807408</v>
      </c>
      <c r="F265">
        <v>1</v>
      </c>
      <c r="G265">
        <v>433.69686582807401</v>
      </c>
    </row>
    <row r="266" spans="1:7">
      <c r="A266">
        <v>252</v>
      </c>
      <c r="B266">
        <v>11</v>
      </c>
      <c r="C266">
        <v>123534.26943943265</v>
      </c>
      <c r="D266">
        <v>1</v>
      </c>
      <c r="E266">
        <v>4354.247417874547</v>
      </c>
      <c r="F266">
        <v>1</v>
      </c>
      <c r="G266">
        <v>435.42474178745476</v>
      </c>
    </row>
    <row r="267" spans="1:7">
      <c r="A267">
        <v>253</v>
      </c>
      <c r="B267">
        <v>11</v>
      </c>
      <c r="C267">
        <v>124516.64544833422</v>
      </c>
      <c r="D267">
        <v>1</v>
      </c>
      <c r="E267">
        <v>4371.5261774699429</v>
      </c>
      <c r="F267">
        <v>1</v>
      </c>
      <c r="G267">
        <v>437.15261774699428</v>
      </c>
    </row>
    <row r="268" spans="1:7">
      <c r="A268">
        <v>254</v>
      </c>
      <c r="B268">
        <v>11</v>
      </c>
      <c r="C268">
        <v>125502.91205519543</v>
      </c>
      <c r="D268">
        <v>1</v>
      </c>
      <c r="E268">
        <v>4388.8049370636681</v>
      </c>
      <c r="F268">
        <v>1</v>
      </c>
      <c r="G268">
        <v>438.88049370636679</v>
      </c>
    </row>
    <row r="269" spans="1:7">
      <c r="A269">
        <v>255</v>
      </c>
      <c r="B269">
        <v>11</v>
      </c>
      <c r="C269">
        <v>126493.06926020159</v>
      </c>
      <c r="D269">
        <v>1</v>
      </c>
      <c r="E269">
        <v>4406.0836966589686</v>
      </c>
      <c r="F269">
        <v>1</v>
      </c>
      <c r="G269">
        <v>440.60836966589693</v>
      </c>
    </row>
    <row r="270" spans="1:7">
      <c r="A270">
        <v>256</v>
      </c>
      <c r="B270">
        <v>11</v>
      </c>
      <c r="C270">
        <v>127487.11706335272</v>
      </c>
      <c r="D270">
        <v>1</v>
      </c>
      <c r="E270">
        <v>4423.3624562558289</v>
      </c>
      <c r="F270">
        <v>1</v>
      </c>
      <c r="G270">
        <v>442.33624562558282</v>
      </c>
    </row>
    <row r="271" spans="1:7">
      <c r="A271">
        <v>257</v>
      </c>
      <c r="B271">
        <v>11</v>
      </c>
      <c r="C271">
        <v>128485.05546427818</v>
      </c>
      <c r="D271">
        <v>1</v>
      </c>
      <c r="E271">
        <v>4440.6412158478224</v>
      </c>
      <c r="F271">
        <v>1</v>
      </c>
      <c r="G271">
        <v>444.06412158478224</v>
      </c>
    </row>
    <row r="272" spans="1:7">
      <c r="A272">
        <v>258</v>
      </c>
      <c r="B272">
        <v>11</v>
      </c>
      <c r="C272">
        <v>129486.88446353393</v>
      </c>
      <c r="D272">
        <v>1</v>
      </c>
      <c r="E272">
        <v>4457.9199754445781</v>
      </c>
      <c r="F272">
        <v>1</v>
      </c>
      <c r="G272">
        <v>445.79199754445784</v>
      </c>
    </row>
    <row r="273" spans="1:7">
      <c r="A273">
        <v>259</v>
      </c>
      <c r="B273">
        <v>11</v>
      </c>
      <c r="C273">
        <v>130492.60406074932</v>
      </c>
      <c r="D273">
        <v>1</v>
      </c>
      <c r="E273">
        <v>4475.1987350396848</v>
      </c>
      <c r="F273">
        <v>1</v>
      </c>
      <c r="G273">
        <v>447.51987350396848</v>
      </c>
    </row>
    <row r="274" spans="1:7">
      <c r="A274">
        <v>260</v>
      </c>
      <c r="B274">
        <v>11</v>
      </c>
      <c r="C274">
        <v>131502.2142559163</v>
      </c>
      <c r="D274">
        <v>1</v>
      </c>
      <c r="E274">
        <v>4492.4774946330235</v>
      </c>
      <c r="F274">
        <v>1</v>
      </c>
      <c r="G274">
        <v>449.24774946330234</v>
      </c>
    </row>
    <row r="275" spans="1:7">
      <c r="A275">
        <v>261</v>
      </c>
      <c r="B275">
        <v>11</v>
      </c>
      <c r="C275">
        <v>132515.71504921734</v>
      </c>
      <c r="D275">
        <v>1</v>
      </c>
      <c r="E275">
        <v>4509.7562542277201</v>
      </c>
      <c r="F275">
        <v>1</v>
      </c>
      <c r="G275">
        <v>450.97562542277205</v>
      </c>
    </row>
    <row r="276" spans="1:7">
      <c r="A276">
        <v>262</v>
      </c>
      <c r="B276">
        <v>11</v>
      </c>
      <c r="C276">
        <v>133533.10644066328</v>
      </c>
      <c r="D276">
        <v>1</v>
      </c>
      <c r="E276">
        <v>4527.0350138239428</v>
      </c>
      <c r="F276">
        <v>1</v>
      </c>
      <c r="G276">
        <v>452.70350138239428</v>
      </c>
    </row>
    <row r="277" spans="1:7">
      <c r="A277">
        <v>263</v>
      </c>
      <c r="B277">
        <v>11</v>
      </c>
      <c r="C277">
        <v>134554.38843006879</v>
      </c>
      <c r="D277">
        <v>1</v>
      </c>
      <c r="E277">
        <v>4544.3137734185439</v>
      </c>
      <c r="F277">
        <v>1</v>
      </c>
      <c r="G277">
        <v>454.43137734185444</v>
      </c>
    </row>
    <row r="278" spans="1:7">
      <c r="A278">
        <v>264</v>
      </c>
      <c r="B278">
        <v>11</v>
      </c>
      <c r="C278">
        <v>135579.56101743382</v>
      </c>
      <c r="D278">
        <v>1</v>
      </c>
      <c r="E278">
        <v>4561.5925330115415</v>
      </c>
      <c r="F278">
        <v>1</v>
      </c>
      <c r="G278">
        <v>456.15925330115414</v>
      </c>
    </row>
    <row r="279" spans="1:7">
      <c r="A279">
        <v>265</v>
      </c>
      <c r="B279">
        <v>11</v>
      </c>
      <c r="C279">
        <v>136608.62420294376</v>
      </c>
      <c r="D279">
        <v>1</v>
      </c>
      <c r="E279">
        <v>4578.8712926060598</v>
      </c>
      <c r="F279">
        <v>1</v>
      </c>
      <c r="G279">
        <v>457.88712926060606</v>
      </c>
    </row>
    <row r="280" spans="1:7">
      <c r="A280">
        <v>266</v>
      </c>
      <c r="B280">
        <v>11</v>
      </c>
      <c r="C280">
        <v>137641.5779865986</v>
      </c>
      <c r="D280">
        <v>1</v>
      </c>
      <c r="E280">
        <v>4596.1500522020833</v>
      </c>
      <c r="F280">
        <v>1</v>
      </c>
      <c r="G280">
        <v>459.61500522020839</v>
      </c>
    </row>
    <row r="281" spans="1:7">
      <c r="A281">
        <v>267</v>
      </c>
      <c r="B281">
        <v>11</v>
      </c>
      <c r="C281">
        <v>138678.42236821301</v>
      </c>
      <c r="D281">
        <v>1</v>
      </c>
      <c r="E281">
        <v>4613.4288117965116</v>
      </c>
      <c r="F281">
        <v>1</v>
      </c>
      <c r="G281">
        <v>461.34288117965116</v>
      </c>
    </row>
    <row r="282" spans="1:7">
      <c r="A282">
        <v>268</v>
      </c>
      <c r="B282">
        <v>11</v>
      </c>
      <c r="C282">
        <v>139719.15734797239</v>
      </c>
      <c r="D282">
        <v>1</v>
      </c>
      <c r="E282">
        <v>4630.7075713924341</v>
      </c>
      <c r="F282">
        <v>1</v>
      </c>
      <c r="G282">
        <v>463.07075713924343</v>
      </c>
    </row>
    <row r="283" spans="1:7">
      <c r="A283">
        <v>269</v>
      </c>
      <c r="B283">
        <v>11</v>
      </c>
      <c r="C283">
        <v>140763.78292569122</v>
      </c>
      <c r="D283">
        <v>1</v>
      </c>
      <c r="E283">
        <v>4647.9863309867724</v>
      </c>
      <c r="F283">
        <v>1</v>
      </c>
      <c r="G283">
        <v>464.79863309867721</v>
      </c>
    </row>
    <row r="284" spans="1:7">
      <c r="A284">
        <v>270</v>
      </c>
      <c r="B284">
        <v>11</v>
      </c>
      <c r="C284">
        <v>141812.29910136963</v>
      </c>
      <c r="D284">
        <v>1</v>
      </c>
      <c r="E284">
        <v>4665.2650905795444</v>
      </c>
      <c r="F284">
        <v>1</v>
      </c>
      <c r="G284">
        <v>466.52650905795446</v>
      </c>
    </row>
    <row r="285" spans="1:7">
      <c r="A285">
        <v>271</v>
      </c>
      <c r="B285">
        <v>11</v>
      </c>
      <c r="C285">
        <v>142864.70587537828</v>
      </c>
      <c r="D285">
        <v>1</v>
      </c>
      <c r="E285">
        <v>4682.543850176844</v>
      </c>
      <c r="F285">
        <v>1</v>
      </c>
      <c r="G285">
        <v>468.2543850176844</v>
      </c>
    </row>
    <row r="286" spans="1:7">
      <c r="A286">
        <v>272</v>
      </c>
      <c r="B286">
        <v>11</v>
      </c>
      <c r="C286">
        <v>143921.00324716116</v>
      </c>
      <c r="D286">
        <v>1</v>
      </c>
      <c r="E286">
        <v>4699.8226097695424</v>
      </c>
      <c r="F286">
        <v>1</v>
      </c>
      <c r="G286">
        <v>469.98226097695419</v>
      </c>
    </row>
    <row r="287" spans="1:7">
      <c r="A287">
        <v>273</v>
      </c>
      <c r="B287">
        <v>11</v>
      </c>
      <c r="C287">
        <v>144981.19121708896</v>
      </c>
      <c r="D287">
        <v>1</v>
      </c>
      <c r="E287">
        <v>4717.1013693637187</v>
      </c>
      <c r="F287">
        <v>1</v>
      </c>
      <c r="G287">
        <v>471.7101369363719</v>
      </c>
    </row>
    <row r="288" spans="1:7">
      <c r="A288">
        <v>274</v>
      </c>
      <c r="B288">
        <v>11</v>
      </c>
      <c r="C288">
        <v>146045.2697851616</v>
      </c>
      <c r="D288">
        <v>1</v>
      </c>
      <c r="E288">
        <v>4734.3801289593584</v>
      </c>
      <c r="F288">
        <v>1</v>
      </c>
      <c r="G288">
        <v>473.4380128959358</v>
      </c>
    </row>
    <row r="289" spans="1:7">
      <c r="A289">
        <v>275</v>
      </c>
      <c r="B289">
        <v>11</v>
      </c>
      <c r="C289">
        <v>147113.23895119381</v>
      </c>
      <c r="D289">
        <v>1</v>
      </c>
      <c r="E289">
        <v>4751.6588885534502</v>
      </c>
      <c r="F289">
        <v>1</v>
      </c>
      <c r="G289">
        <v>475.16588885534509</v>
      </c>
    </row>
    <row r="290" spans="1:7">
      <c r="A290">
        <v>276</v>
      </c>
      <c r="B290">
        <v>11</v>
      </c>
      <c r="C290">
        <v>148185.09871537093</v>
      </c>
      <c r="D290">
        <v>1</v>
      </c>
      <c r="E290">
        <v>4768.9376481489962</v>
      </c>
      <c r="F290">
        <v>1</v>
      </c>
      <c r="G290">
        <v>476.89376481489961</v>
      </c>
    </row>
    <row r="291" spans="1:7">
      <c r="A291">
        <v>277</v>
      </c>
      <c r="B291">
        <v>11</v>
      </c>
      <c r="C291">
        <v>149260.84907750762</v>
      </c>
      <c r="D291">
        <v>1</v>
      </c>
      <c r="E291">
        <v>4786.2164077430079</v>
      </c>
      <c r="F291">
        <v>1</v>
      </c>
      <c r="G291">
        <v>478.62164077430077</v>
      </c>
    </row>
    <row r="292" spans="1:7">
      <c r="A292">
        <v>278</v>
      </c>
      <c r="B292">
        <v>11</v>
      </c>
      <c r="C292">
        <v>150340.49003778922</v>
      </c>
      <c r="D292">
        <v>1</v>
      </c>
      <c r="E292">
        <v>4803.4951673384612</v>
      </c>
      <c r="F292">
        <v>1</v>
      </c>
      <c r="G292">
        <v>480.34951673384614</v>
      </c>
    </row>
    <row r="293" spans="1:7">
      <c r="A293">
        <v>279</v>
      </c>
      <c r="B293">
        <v>11</v>
      </c>
      <c r="C293">
        <v>151424.02159603039</v>
      </c>
      <c r="D293">
        <v>1</v>
      </c>
      <c r="E293">
        <v>4820.7739269323929</v>
      </c>
      <c r="F293">
        <v>1</v>
      </c>
      <c r="G293">
        <v>482.07739269323929</v>
      </c>
    </row>
    <row r="294" spans="1:7">
      <c r="A294">
        <v>280</v>
      </c>
      <c r="B294">
        <v>11</v>
      </c>
      <c r="C294">
        <v>152511.44375241641</v>
      </c>
      <c r="D294">
        <v>1</v>
      </c>
      <c r="E294">
        <v>4838.052686527757</v>
      </c>
      <c r="F294">
        <v>1</v>
      </c>
      <c r="G294">
        <v>483.80526865277574</v>
      </c>
    </row>
    <row r="295" spans="1:7">
      <c r="A295">
        <v>281</v>
      </c>
      <c r="B295">
        <v>11</v>
      </c>
      <c r="C295">
        <v>153602.75650676206</v>
      </c>
      <c r="D295">
        <v>1</v>
      </c>
      <c r="E295">
        <v>4855.3314461216105</v>
      </c>
      <c r="F295">
        <v>1</v>
      </c>
      <c r="G295">
        <v>485.5331446121611</v>
      </c>
    </row>
    <row r="296" spans="1:7">
      <c r="A296">
        <v>282</v>
      </c>
      <c r="B296">
        <v>11</v>
      </c>
      <c r="C296">
        <v>154697.95985925262</v>
      </c>
      <c r="D296">
        <v>1</v>
      </c>
      <c r="E296">
        <v>4872.6102057168873</v>
      </c>
      <c r="F296">
        <v>1</v>
      </c>
      <c r="G296">
        <v>487.26102057168885</v>
      </c>
    </row>
    <row r="297" spans="1:7">
      <c r="A297">
        <v>283</v>
      </c>
      <c r="B297">
        <v>11</v>
      </c>
      <c r="C297">
        <v>155797.05380988802</v>
      </c>
      <c r="D297">
        <v>1</v>
      </c>
      <c r="E297">
        <v>4889.888965313573</v>
      </c>
      <c r="F297">
        <v>1</v>
      </c>
      <c r="G297">
        <v>488.98889653135728</v>
      </c>
    </row>
    <row r="298" spans="1:7">
      <c r="A298">
        <v>284</v>
      </c>
      <c r="B298">
        <v>11</v>
      </c>
      <c r="C298">
        <v>156900.03835829766</v>
      </c>
      <c r="D298">
        <v>1</v>
      </c>
      <c r="E298">
        <v>4907.1677249058557</v>
      </c>
      <c r="F298">
        <v>1</v>
      </c>
      <c r="G298">
        <v>490.71677249058553</v>
      </c>
    </row>
    <row r="299" spans="1:7">
      <c r="A299">
        <v>285</v>
      </c>
      <c r="B299">
        <v>11</v>
      </c>
      <c r="C299">
        <v>158006.91350503755</v>
      </c>
      <c r="D299">
        <v>1</v>
      </c>
      <c r="E299">
        <v>4924.4464845024449</v>
      </c>
      <c r="F299">
        <v>1</v>
      </c>
      <c r="G299">
        <v>492.44464845024453</v>
      </c>
    </row>
    <row r="300" spans="1:7">
      <c r="A300">
        <v>286</v>
      </c>
      <c r="B300">
        <v>11</v>
      </c>
      <c r="C300">
        <v>159117.679249737</v>
      </c>
      <c r="D300">
        <v>1</v>
      </c>
      <c r="E300">
        <v>4941.7252440975417</v>
      </c>
      <c r="F300">
        <v>1</v>
      </c>
      <c r="G300">
        <v>494.1725244097542</v>
      </c>
    </row>
    <row r="301" spans="1:7">
      <c r="A301">
        <v>287</v>
      </c>
      <c r="B301">
        <v>11</v>
      </c>
      <c r="C301">
        <v>160232.33559239603</v>
      </c>
      <c r="D301">
        <v>1</v>
      </c>
      <c r="E301">
        <v>4959.0040036911605</v>
      </c>
      <c r="F301">
        <v>1</v>
      </c>
      <c r="G301">
        <v>495.90040036911608</v>
      </c>
    </row>
    <row r="302" spans="1:7">
      <c r="A302">
        <v>288</v>
      </c>
      <c r="B302">
        <v>11</v>
      </c>
      <c r="C302">
        <v>161350.88253319997</v>
      </c>
      <c r="D302">
        <v>1</v>
      </c>
      <c r="E302">
        <v>4976.2827632861754</v>
      </c>
      <c r="F302">
        <v>1</v>
      </c>
      <c r="G302">
        <v>497.62827632861752</v>
      </c>
    </row>
    <row r="303" spans="1:7">
      <c r="A303">
        <v>289</v>
      </c>
      <c r="B303">
        <v>11</v>
      </c>
      <c r="C303">
        <v>162473.32007196342</v>
      </c>
      <c r="D303">
        <v>1</v>
      </c>
      <c r="E303">
        <v>4993.5615228797224</v>
      </c>
      <c r="F303">
        <v>1</v>
      </c>
      <c r="G303">
        <v>499.35615228797218</v>
      </c>
    </row>
    <row r="304" spans="1:7">
      <c r="A304">
        <v>290</v>
      </c>
      <c r="B304">
        <v>11</v>
      </c>
      <c r="C304">
        <v>163599.64820887177</v>
      </c>
      <c r="D304">
        <v>1</v>
      </c>
      <c r="E304">
        <v>5010.8402824746554</v>
      </c>
      <c r="F304">
        <v>1</v>
      </c>
      <c r="G304">
        <v>501.08402824746548</v>
      </c>
    </row>
    <row r="305" spans="1:7">
      <c r="A305">
        <v>291</v>
      </c>
      <c r="B305">
        <v>11</v>
      </c>
      <c r="C305">
        <v>164729.86694392504</v>
      </c>
      <c r="D305">
        <v>1</v>
      </c>
      <c r="E305">
        <v>5028.1190420709609</v>
      </c>
      <c r="F305">
        <v>1</v>
      </c>
      <c r="G305">
        <v>502.81190420709606</v>
      </c>
    </row>
    <row r="306" spans="1:7">
      <c r="A306">
        <v>292</v>
      </c>
      <c r="B306">
        <v>11</v>
      </c>
      <c r="C306">
        <v>165863.97627693787</v>
      </c>
      <c r="D306">
        <v>1</v>
      </c>
      <c r="E306">
        <v>5045.3978016658048</v>
      </c>
      <c r="F306">
        <v>1</v>
      </c>
      <c r="G306">
        <v>504.5397801665805</v>
      </c>
    </row>
    <row r="307" spans="1:7">
      <c r="A307">
        <v>293</v>
      </c>
      <c r="B307">
        <v>11</v>
      </c>
      <c r="C307">
        <v>167001.97620791028</v>
      </c>
      <c r="D307">
        <v>1</v>
      </c>
      <c r="E307">
        <v>5062.6765612592035</v>
      </c>
      <c r="F307">
        <v>1</v>
      </c>
      <c r="G307">
        <v>506.26765612592033</v>
      </c>
    </row>
    <row r="308" spans="1:7">
      <c r="A308">
        <v>294</v>
      </c>
      <c r="B308">
        <v>11</v>
      </c>
      <c r="C308">
        <v>168143.86673702754</v>
      </c>
      <c r="D308">
        <v>1</v>
      </c>
      <c r="E308">
        <v>5079.9553208539701</v>
      </c>
      <c r="F308">
        <v>1</v>
      </c>
      <c r="G308">
        <v>507.99553208539703</v>
      </c>
    </row>
    <row r="309" spans="1:7">
      <c r="A309">
        <v>295</v>
      </c>
      <c r="B309">
        <v>11</v>
      </c>
      <c r="C309">
        <v>169289.6478642897</v>
      </c>
      <c r="D309">
        <v>1</v>
      </c>
      <c r="E309">
        <v>5097.2340804500918</v>
      </c>
      <c r="F309">
        <v>1</v>
      </c>
      <c r="G309">
        <v>509.72340804500919</v>
      </c>
    </row>
    <row r="310" spans="1:7">
      <c r="A310">
        <v>296</v>
      </c>
      <c r="B310">
        <v>11</v>
      </c>
      <c r="C310">
        <v>170439.31958951143</v>
      </c>
      <c r="D310">
        <v>1</v>
      </c>
      <c r="E310">
        <v>5114.5128400447738</v>
      </c>
      <c r="F310">
        <v>1</v>
      </c>
      <c r="G310">
        <v>511.45128400447737</v>
      </c>
    </row>
    <row r="311" spans="1:7">
      <c r="A311">
        <v>297</v>
      </c>
      <c r="B311">
        <v>11</v>
      </c>
      <c r="C311">
        <v>171592.88191269274</v>
      </c>
      <c r="D311">
        <v>1</v>
      </c>
      <c r="E311">
        <v>5131.7915996380298</v>
      </c>
      <c r="F311">
        <v>1</v>
      </c>
      <c r="G311">
        <v>513.17915996380304</v>
      </c>
    </row>
    <row r="312" spans="1:7">
      <c r="A312">
        <v>298</v>
      </c>
      <c r="B312">
        <v>11</v>
      </c>
      <c r="C312">
        <v>172750.33483401896</v>
      </c>
      <c r="D312">
        <v>1</v>
      </c>
      <c r="E312">
        <v>5149.0703592326372</v>
      </c>
      <c r="F312">
        <v>1</v>
      </c>
      <c r="G312">
        <v>514.90703592326372</v>
      </c>
    </row>
    <row r="313" spans="1:7">
      <c r="A313">
        <v>299</v>
      </c>
      <c r="B313">
        <v>11</v>
      </c>
      <c r="C313">
        <v>173911.67835349008</v>
      </c>
      <c r="D313">
        <v>1</v>
      </c>
      <c r="E313">
        <v>5166.3491188285834</v>
      </c>
      <c r="F313">
        <v>1</v>
      </c>
      <c r="G313">
        <v>516.63491188285832</v>
      </c>
    </row>
    <row r="314" spans="1:7">
      <c r="A314">
        <v>300</v>
      </c>
      <c r="B314">
        <v>11</v>
      </c>
      <c r="C314">
        <v>175076.91247092077</v>
      </c>
      <c r="D314">
        <v>1</v>
      </c>
      <c r="E314">
        <v>5183.627878423109</v>
      </c>
      <c r="F314">
        <v>1</v>
      </c>
      <c r="G314">
        <v>518.36278784231081</v>
      </c>
    </row>
    <row r="315" spans="1:7">
      <c r="A315">
        <v>301</v>
      </c>
      <c r="B315">
        <v>11</v>
      </c>
      <c r="C315">
        <v>176246.03718649631</v>
      </c>
      <c r="D315">
        <v>1</v>
      </c>
      <c r="E315">
        <v>5200.9066380189633</v>
      </c>
      <c r="F315">
        <v>1</v>
      </c>
      <c r="G315">
        <v>520.09066380189631</v>
      </c>
    </row>
    <row r="316" spans="1:7">
      <c r="A316">
        <v>302</v>
      </c>
      <c r="B316">
        <v>11</v>
      </c>
      <c r="C316">
        <v>177419.05250003142</v>
      </c>
      <c r="D316">
        <v>1</v>
      </c>
      <c r="E316">
        <v>5218.1853976134089</v>
      </c>
      <c r="F316">
        <v>1</v>
      </c>
      <c r="G316">
        <v>521.81853976134084</v>
      </c>
    </row>
    <row r="317" spans="1:7">
      <c r="A317">
        <v>303</v>
      </c>
      <c r="B317">
        <v>11</v>
      </c>
      <c r="C317">
        <v>178595.95841152611</v>
      </c>
      <c r="D317">
        <v>1</v>
      </c>
      <c r="E317">
        <v>5235.4641572064584</v>
      </c>
      <c r="F317">
        <v>1</v>
      </c>
      <c r="G317">
        <v>523.54641572064577</v>
      </c>
    </row>
    <row r="318" spans="1:7">
      <c r="A318">
        <v>304</v>
      </c>
      <c r="B318">
        <v>11</v>
      </c>
      <c r="C318">
        <v>179776.7549211657</v>
      </c>
      <c r="D318">
        <v>1</v>
      </c>
      <c r="E318">
        <v>5252.7429168008339</v>
      </c>
      <c r="F318">
        <v>1</v>
      </c>
      <c r="G318">
        <v>525.27429168008337</v>
      </c>
    </row>
    <row r="319" spans="1:7">
      <c r="A319">
        <v>305</v>
      </c>
      <c r="B319">
        <v>11</v>
      </c>
      <c r="C319">
        <v>180961.4420289502</v>
      </c>
      <c r="D319">
        <v>1</v>
      </c>
      <c r="E319">
        <v>5270.0216763965218</v>
      </c>
      <c r="F319">
        <v>1</v>
      </c>
      <c r="G319">
        <v>527.00216763965216</v>
      </c>
    </row>
    <row r="320" spans="1:7">
      <c r="A320">
        <v>306</v>
      </c>
      <c r="B320">
        <v>11</v>
      </c>
      <c r="C320">
        <v>182150.01973469422</v>
      </c>
      <c r="D320">
        <v>1</v>
      </c>
      <c r="E320">
        <v>5287.30043599082</v>
      </c>
      <c r="F320">
        <v>1</v>
      </c>
      <c r="G320">
        <v>528.73004359908202</v>
      </c>
    </row>
    <row r="321" spans="1:7">
      <c r="A321">
        <v>307</v>
      </c>
      <c r="B321">
        <v>11</v>
      </c>
      <c r="C321">
        <v>183342.48803858313</v>
      </c>
      <c r="D321">
        <v>1</v>
      </c>
      <c r="E321">
        <v>5304.5791955864224</v>
      </c>
      <c r="F321">
        <v>1</v>
      </c>
      <c r="G321">
        <v>530.45791955864217</v>
      </c>
    </row>
    <row r="322" spans="1:7">
      <c r="A322">
        <v>308</v>
      </c>
      <c r="B322">
        <v>11</v>
      </c>
      <c r="C322">
        <v>184538.84694043169</v>
      </c>
      <c r="D322">
        <v>1</v>
      </c>
      <c r="E322">
        <v>5321.8579551806461</v>
      </c>
      <c r="F322">
        <v>1</v>
      </c>
      <c r="G322">
        <v>532.18579551806454</v>
      </c>
    </row>
    <row r="323" spans="1:7">
      <c r="A323">
        <v>309</v>
      </c>
      <c r="B323">
        <v>11</v>
      </c>
      <c r="C323">
        <v>185739.09644051775</v>
      </c>
      <c r="D323">
        <v>1</v>
      </c>
      <c r="E323">
        <v>5339.1367147774972</v>
      </c>
      <c r="F323">
        <v>1</v>
      </c>
      <c r="G323">
        <v>533.91367147774963</v>
      </c>
    </row>
    <row r="324" spans="1:7">
      <c r="A324">
        <v>310</v>
      </c>
      <c r="B324">
        <v>11</v>
      </c>
      <c r="C324">
        <v>186943.23653837806</v>
      </c>
      <c r="D324">
        <v>1</v>
      </c>
      <c r="E324">
        <v>5356.4154743703139</v>
      </c>
      <c r="F324">
        <v>1</v>
      </c>
      <c r="G324">
        <v>535.64154743703136</v>
      </c>
    </row>
    <row r="325" spans="1:7">
      <c r="A325">
        <v>311</v>
      </c>
      <c r="B325">
        <v>11</v>
      </c>
      <c r="C325">
        <v>188151.26723438333</v>
      </c>
      <c r="D325">
        <v>1</v>
      </c>
      <c r="E325">
        <v>5373.6942339644283</v>
      </c>
      <c r="F325">
        <v>1</v>
      </c>
      <c r="G325">
        <v>537.36942339644281</v>
      </c>
    </row>
    <row r="326" spans="1:7">
      <c r="A326">
        <v>312</v>
      </c>
      <c r="B326">
        <v>11</v>
      </c>
      <c r="C326">
        <v>189363.18852853338</v>
      </c>
      <c r="D326">
        <v>1</v>
      </c>
      <c r="E326">
        <v>5390.9729935598261</v>
      </c>
      <c r="F326">
        <v>1</v>
      </c>
      <c r="G326">
        <v>539.09729935598261</v>
      </c>
    </row>
    <row r="327" spans="1:7">
      <c r="A327">
        <v>313</v>
      </c>
      <c r="B327">
        <v>11</v>
      </c>
      <c r="C327">
        <v>190579.00042082841</v>
      </c>
      <c r="D327">
        <v>1</v>
      </c>
      <c r="E327">
        <v>5408.251753156499</v>
      </c>
      <c r="F327">
        <v>1</v>
      </c>
      <c r="G327">
        <v>540.82517531564986</v>
      </c>
    </row>
    <row r="328" spans="1:7">
      <c r="A328">
        <v>314</v>
      </c>
      <c r="B328">
        <v>11</v>
      </c>
      <c r="C328">
        <v>191798.70291089773</v>
      </c>
      <c r="D328">
        <v>1</v>
      </c>
      <c r="E328">
        <v>5425.5305127491893</v>
      </c>
      <c r="F328">
        <v>1</v>
      </c>
      <c r="G328">
        <v>542.55305127491897</v>
      </c>
    </row>
    <row r="329" spans="1:7">
      <c r="A329">
        <v>315</v>
      </c>
      <c r="B329">
        <v>11</v>
      </c>
      <c r="C329">
        <v>193022.2959991119</v>
      </c>
      <c r="D329">
        <v>1</v>
      </c>
      <c r="E329">
        <v>5442.809272343161</v>
      </c>
      <c r="F329">
        <v>1</v>
      </c>
      <c r="G329">
        <v>544.2809272343161</v>
      </c>
    </row>
    <row r="330" spans="1:7">
      <c r="A330">
        <v>316</v>
      </c>
      <c r="B330">
        <v>11</v>
      </c>
      <c r="C330">
        <v>194249.77968547097</v>
      </c>
      <c r="D330">
        <v>1</v>
      </c>
      <c r="E330">
        <v>5460.0880319384032</v>
      </c>
      <c r="F330">
        <v>1</v>
      </c>
      <c r="G330">
        <v>546.00880319384032</v>
      </c>
    </row>
    <row r="331" spans="1:7">
      <c r="A331">
        <v>317</v>
      </c>
      <c r="B331">
        <v>11</v>
      </c>
      <c r="C331">
        <v>195481.15396997496</v>
      </c>
      <c r="D331">
        <v>1</v>
      </c>
      <c r="E331">
        <v>5477.3667915349024</v>
      </c>
      <c r="F331">
        <v>1</v>
      </c>
      <c r="G331">
        <v>547.73667915349017</v>
      </c>
    </row>
    <row r="332" spans="1:7">
      <c r="A332">
        <v>318</v>
      </c>
      <c r="B332">
        <v>11</v>
      </c>
      <c r="C332">
        <v>196716.41885225318</v>
      </c>
      <c r="D332">
        <v>1</v>
      </c>
      <c r="E332">
        <v>5494.6455511274708</v>
      </c>
      <c r="F332">
        <v>1</v>
      </c>
      <c r="G332">
        <v>549.46455511274701</v>
      </c>
    </row>
    <row r="333" spans="1:7">
      <c r="A333">
        <v>319</v>
      </c>
      <c r="B333">
        <v>11</v>
      </c>
      <c r="C333">
        <v>197955.57433267625</v>
      </c>
      <c r="D333">
        <v>1</v>
      </c>
      <c r="E333">
        <v>5511.9243107213042</v>
      </c>
      <c r="F333">
        <v>1</v>
      </c>
      <c r="G333">
        <v>551.19243107213049</v>
      </c>
    </row>
    <row r="334" spans="1:7">
      <c r="A334">
        <v>320</v>
      </c>
      <c r="B334">
        <v>11</v>
      </c>
      <c r="C334">
        <v>199198.62041124422</v>
      </c>
      <c r="D334">
        <v>1</v>
      </c>
      <c r="E334">
        <v>5529.2030703163937</v>
      </c>
      <c r="F334">
        <v>1</v>
      </c>
      <c r="G334">
        <v>552.92030703163937</v>
      </c>
    </row>
    <row r="335" spans="1:7">
      <c r="A335">
        <v>321</v>
      </c>
      <c r="B335">
        <v>11</v>
      </c>
      <c r="C335">
        <v>200445.55708795704</v>
      </c>
      <c r="D335">
        <v>1</v>
      </c>
      <c r="E335">
        <v>5546.4818299127246</v>
      </c>
      <c r="F335">
        <v>1</v>
      </c>
      <c r="G335">
        <v>554.64818299127251</v>
      </c>
    </row>
    <row r="336" spans="1:7">
      <c r="A336">
        <v>322</v>
      </c>
      <c r="B336">
        <v>11</v>
      </c>
      <c r="C336">
        <v>201696.38436244411</v>
      </c>
      <c r="D336">
        <v>1</v>
      </c>
      <c r="E336">
        <v>5563.7605895051747</v>
      </c>
      <c r="F336">
        <v>1</v>
      </c>
      <c r="G336">
        <v>556.37605895051752</v>
      </c>
    </row>
    <row r="337" spans="1:7">
      <c r="A337">
        <v>323</v>
      </c>
      <c r="B337">
        <v>11</v>
      </c>
      <c r="C337">
        <v>202951.10223544674</v>
      </c>
      <c r="D337">
        <v>1</v>
      </c>
      <c r="E337">
        <v>5581.0393491039731</v>
      </c>
      <c r="F337">
        <v>1</v>
      </c>
      <c r="G337">
        <v>558.10393491039724</v>
      </c>
    </row>
    <row r="338" spans="1:7">
      <c r="A338">
        <v>324</v>
      </c>
      <c r="B338">
        <v>11</v>
      </c>
      <c r="C338">
        <v>204209.71070622362</v>
      </c>
      <c r="D338">
        <v>1</v>
      </c>
      <c r="E338">
        <v>5598.3181086988989</v>
      </c>
      <c r="F338">
        <v>1</v>
      </c>
      <c r="G338">
        <v>559.83181086988998</v>
      </c>
    </row>
    <row r="339" spans="1:7">
      <c r="A339">
        <v>325</v>
      </c>
      <c r="B339">
        <v>11</v>
      </c>
      <c r="C339">
        <v>205472.20977477473</v>
      </c>
      <c r="D339">
        <v>1</v>
      </c>
      <c r="E339">
        <v>5615.5968682899884</v>
      </c>
      <c r="F339">
        <v>1</v>
      </c>
      <c r="G339">
        <v>561.55968682899879</v>
      </c>
    </row>
    <row r="340" spans="1:7">
      <c r="A340">
        <v>326</v>
      </c>
      <c r="B340">
        <v>11</v>
      </c>
      <c r="C340">
        <v>206738.59944184136</v>
      </c>
      <c r="D340">
        <v>1</v>
      </c>
      <c r="E340">
        <v>5632.8756278873752</v>
      </c>
      <c r="F340">
        <v>1</v>
      </c>
      <c r="G340">
        <v>563.28756278873755</v>
      </c>
    </row>
    <row r="341" spans="1:7">
      <c r="A341">
        <v>327</v>
      </c>
      <c r="B341">
        <v>11</v>
      </c>
      <c r="C341">
        <v>208008.87970668223</v>
      </c>
      <c r="D341">
        <v>1</v>
      </c>
      <c r="E341">
        <v>5650.154387480934</v>
      </c>
      <c r="F341">
        <v>1</v>
      </c>
      <c r="G341">
        <v>565.0154387480934</v>
      </c>
    </row>
    <row r="342" spans="1:7">
      <c r="A342">
        <v>328</v>
      </c>
      <c r="B342">
        <v>11</v>
      </c>
      <c r="C342">
        <v>209283.050569668</v>
      </c>
      <c r="D342">
        <v>1</v>
      </c>
      <c r="E342">
        <v>5667.4331470757188</v>
      </c>
      <c r="F342">
        <v>1</v>
      </c>
      <c r="G342">
        <v>566.74331470757193</v>
      </c>
    </row>
    <row r="343" spans="1:7">
      <c r="A343">
        <v>329</v>
      </c>
      <c r="B343">
        <v>11</v>
      </c>
      <c r="C343">
        <v>210561.11203079869</v>
      </c>
      <c r="D343">
        <v>1</v>
      </c>
      <c r="E343">
        <v>5684.7119066717178</v>
      </c>
      <c r="F343">
        <v>1</v>
      </c>
      <c r="G343">
        <v>568.47119066717175</v>
      </c>
    </row>
    <row r="344" spans="1:7">
      <c r="A344">
        <v>330</v>
      </c>
      <c r="B344">
        <v>11</v>
      </c>
      <c r="C344">
        <v>211843.06408970361</v>
      </c>
      <c r="D344">
        <v>1</v>
      </c>
      <c r="E344">
        <v>5701.9906662639323</v>
      </c>
      <c r="F344">
        <v>1</v>
      </c>
      <c r="G344">
        <v>570.19906662639323</v>
      </c>
    </row>
    <row r="345" spans="1:7">
      <c r="A345">
        <v>331</v>
      </c>
      <c r="B345">
        <v>11</v>
      </c>
      <c r="C345">
        <v>213128.90674712404</v>
      </c>
      <c r="D345">
        <v>1</v>
      </c>
      <c r="E345">
        <v>5719.2694258623424</v>
      </c>
      <c r="F345">
        <v>1</v>
      </c>
      <c r="G345">
        <v>571.92694258623419</v>
      </c>
    </row>
    <row r="346" spans="1:7">
      <c r="A346">
        <v>332</v>
      </c>
      <c r="B346">
        <v>11</v>
      </c>
      <c r="C346">
        <v>214418.64000231872</v>
      </c>
      <c r="D346">
        <v>1</v>
      </c>
      <c r="E346">
        <v>5736.5481854569762</v>
      </c>
      <c r="F346">
        <v>1</v>
      </c>
      <c r="G346">
        <v>573.65481854569748</v>
      </c>
    </row>
    <row r="347" spans="1:7">
      <c r="A347">
        <v>333</v>
      </c>
      <c r="B347">
        <v>11</v>
      </c>
      <c r="C347">
        <v>215712.26385528763</v>
      </c>
      <c r="D347">
        <v>1</v>
      </c>
      <c r="E347">
        <v>5753.8269450478656</v>
      </c>
      <c r="F347">
        <v>1</v>
      </c>
      <c r="G347">
        <v>575.38269450478663</v>
      </c>
    </row>
    <row r="348" spans="1:7">
      <c r="A348">
        <v>334</v>
      </c>
      <c r="B348">
        <v>11</v>
      </c>
      <c r="C348">
        <v>217009.77830677212</v>
      </c>
      <c r="D348">
        <v>1</v>
      </c>
      <c r="E348">
        <v>5771.105704644905</v>
      </c>
      <c r="F348">
        <v>1</v>
      </c>
      <c r="G348">
        <v>577.11057046449048</v>
      </c>
    </row>
    <row r="349" spans="1:7">
      <c r="A349">
        <v>335</v>
      </c>
      <c r="B349">
        <v>11</v>
      </c>
      <c r="C349">
        <v>218311.18335603084</v>
      </c>
      <c r="D349">
        <v>1</v>
      </c>
      <c r="E349">
        <v>5788.3844642382091</v>
      </c>
      <c r="F349">
        <v>1</v>
      </c>
      <c r="G349">
        <v>578.83844642382098</v>
      </c>
    </row>
    <row r="350" spans="1:7">
      <c r="A350">
        <v>336</v>
      </c>
      <c r="B350">
        <v>11</v>
      </c>
      <c r="C350">
        <v>219616.47900343448</v>
      </c>
      <c r="D350">
        <v>1</v>
      </c>
      <c r="E350">
        <v>5805.663223832712</v>
      </c>
      <c r="F350">
        <v>1</v>
      </c>
      <c r="G350">
        <v>580.5663223832712</v>
      </c>
    </row>
    <row r="351" spans="1:7">
      <c r="A351">
        <v>337</v>
      </c>
      <c r="B351">
        <v>11</v>
      </c>
      <c r="C351">
        <v>220925.66524898296</v>
      </c>
      <c r="D351">
        <v>1</v>
      </c>
      <c r="E351">
        <v>5822.9419834284008</v>
      </c>
      <c r="F351">
        <v>1</v>
      </c>
      <c r="G351">
        <v>582.2941983428401</v>
      </c>
    </row>
    <row r="352" spans="1:7">
      <c r="A352">
        <v>338</v>
      </c>
      <c r="B352">
        <v>11</v>
      </c>
      <c r="C352">
        <v>222238.74209267634</v>
      </c>
      <c r="D352">
        <v>1</v>
      </c>
      <c r="E352">
        <v>5840.2207430252674</v>
      </c>
      <c r="F352">
        <v>1</v>
      </c>
      <c r="G352">
        <v>584.02207430252668</v>
      </c>
    </row>
    <row r="353" spans="1:7">
      <c r="A353">
        <v>339</v>
      </c>
      <c r="B353">
        <v>11</v>
      </c>
      <c r="C353">
        <v>223555.70953414397</v>
      </c>
      <c r="D353">
        <v>1</v>
      </c>
      <c r="E353">
        <v>5857.4995026184433</v>
      </c>
      <c r="F353">
        <v>1</v>
      </c>
      <c r="G353">
        <v>585.74995026184445</v>
      </c>
    </row>
    <row r="354" spans="1:7">
      <c r="A354">
        <v>340</v>
      </c>
      <c r="B354">
        <v>11</v>
      </c>
      <c r="C354">
        <v>224876.5675737565</v>
      </c>
      <c r="D354">
        <v>1</v>
      </c>
      <c r="E354">
        <v>5874.7782622128052</v>
      </c>
      <c r="F354">
        <v>1</v>
      </c>
      <c r="G354">
        <v>587.47782622128045</v>
      </c>
    </row>
    <row r="355" spans="1:7">
      <c r="A355">
        <v>341</v>
      </c>
      <c r="B355">
        <v>11</v>
      </c>
      <c r="C355">
        <v>226201.31621151394</v>
      </c>
      <c r="D355">
        <v>1</v>
      </c>
      <c r="E355">
        <v>5892.0570218083412</v>
      </c>
      <c r="F355">
        <v>1</v>
      </c>
      <c r="G355">
        <v>589.20570218083412</v>
      </c>
    </row>
    <row r="356" spans="1:7">
      <c r="A356">
        <v>342</v>
      </c>
      <c r="B356">
        <v>11</v>
      </c>
      <c r="C356">
        <v>227529.95544704556</v>
      </c>
      <c r="D356">
        <v>1</v>
      </c>
      <c r="E356">
        <v>5909.3357814002266</v>
      </c>
      <c r="F356">
        <v>1</v>
      </c>
      <c r="G356">
        <v>590.93357814002263</v>
      </c>
    </row>
    <row r="357" spans="1:7">
      <c r="A357">
        <v>343</v>
      </c>
      <c r="B357">
        <v>11</v>
      </c>
      <c r="C357">
        <v>228862.48528109276</v>
      </c>
      <c r="D357">
        <v>1</v>
      </c>
      <c r="E357">
        <v>5926.6145409980936</v>
      </c>
      <c r="F357">
        <v>1</v>
      </c>
      <c r="G357">
        <v>592.66145409980936</v>
      </c>
    </row>
    <row r="358" spans="1:7">
      <c r="A358">
        <v>344</v>
      </c>
      <c r="B358">
        <v>11</v>
      </c>
      <c r="C358">
        <v>230198.90571291419</v>
      </c>
      <c r="D358">
        <v>1</v>
      </c>
      <c r="E358">
        <v>5943.8933005923191</v>
      </c>
      <c r="F358">
        <v>1</v>
      </c>
      <c r="G358">
        <v>594.38933005923184</v>
      </c>
    </row>
    <row r="359" spans="1:7">
      <c r="A359">
        <v>345</v>
      </c>
      <c r="B359">
        <v>11</v>
      </c>
      <c r="C359">
        <v>231539.21674288058</v>
      </c>
      <c r="D359">
        <v>1</v>
      </c>
      <c r="E359">
        <v>5961.1720601877059</v>
      </c>
      <c r="F359">
        <v>1</v>
      </c>
      <c r="G359">
        <v>596.11720601877062</v>
      </c>
    </row>
    <row r="360" spans="1:7">
      <c r="A360">
        <v>346</v>
      </c>
      <c r="B360">
        <v>11</v>
      </c>
      <c r="C360">
        <v>232883.41837062116</v>
      </c>
      <c r="D360">
        <v>1</v>
      </c>
      <c r="E360">
        <v>5978.4508197794867</v>
      </c>
      <c r="F360">
        <v>1</v>
      </c>
      <c r="G360">
        <v>597.84508197794867</v>
      </c>
    </row>
    <row r="361" spans="1:7">
      <c r="A361">
        <v>347</v>
      </c>
      <c r="B361">
        <v>11</v>
      </c>
      <c r="C361">
        <v>234231.51059687726</v>
      </c>
      <c r="D361">
        <v>1</v>
      </c>
      <c r="E361">
        <v>5995.7295793771791</v>
      </c>
      <c r="F361">
        <v>1</v>
      </c>
      <c r="G361">
        <v>599.572957937718</v>
      </c>
    </row>
    <row r="362" spans="1:7">
      <c r="A362">
        <v>348</v>
      </c>
      <c r="B362">
        <v>11</v>
      </c>
      <c r="C362">
        <v>235583.4934209077</v>
      </c>
      <c r="D362">
        <v>1</v>
      </c>
      <c r="E362">
        <v>6013.0083389712745</v>
      </c>
      <c r="F362">
        <v>1</v>
      </c>
      <c r="G362">
        <v>601.30083389712752</v>
      </c>
    </row>
    <row r="363" spans="1:7">
      <c r="A363">
        <v>349</v>
      </c>
      <c r="B363">
        <v>11</v>
      </c>
      <c r="C363">
        <v>236939.366843083</v>
      </c>
      <c r="D363">
        <v>1</v>
      </c>
      <c r="E363">
        <v>6030.2870985665186</v>
      </c>
      <c r="F363">
        <v>1</v>
      </c>
      <c r="G363">
        <v>603.02870985665186</v>
      </c>
    </row>
    <row r="364" spans="1:7">
      <c r="A364">
        <v>350</v>
      </c>
      <c r="B364">
        <v>11</v>
      </c>
      <c r="C364">
        <v>238299.13086303259</v>
      </c>
      <c r="D364">
        <v>1</v>
      </c>
      <c r="E364">
        <v>6047.5658581581984</v>
      </c>
      <c r="F364">
        <v>1</v>
      </c>
      <c r="G364">
        <v>604.7565858158199</v>
      </c>
    </row>
    <row r="365" spans="1:7">
      <c r="A365">
        <v>351</v>
      </c>
      <c r="B365">
        <v>11</v>
      </c>
      <c r="C365">
        <v>239662.7854814977</v>
      </c>
      <c r="D365">
        <v>1</v>
      </c>
      <c r="E365">
        <v>6064.8446177557244</v>
      </c>
      <c r="F365">
        <v>1</v>
      </c>
      <c r="G365">
        <v>606.48446177557241</v>
      </c>
    </row>
    <row r="366" spans="1:7">
      <c r="A366">
        <v>352</v>
      </c>
      <c r="B366">
        <v>11</v>
      </c>
      <c r="C366">
        <v>241030.33069773699</v>
      </c>
      <c r="D366">
        <v>1</v>
      </c>
      <c r="E366">
        <v>6082.1233773496915</v>
      </c>
      <c r="F366">
        <v>1</v>
      </c>
      <c r="G366">
        <v>608.2123377349692</v>
      </c>
    </row>
    <row r="367" spans="1:7">
      <c r="A367">
        <v>353</v>
      </c>
      <c r="B367">
        <v>11</v>
      </c>
      <c r="C367">
        <v>242401.76651212125</v>
      </c>
      <c r="D367">
        <v>1</v>
      </c>
      <c r="E367">
        <v>6099.4021369447964</v>
      </c>
      <c r="F367">
        <v>1</v>
      </c>
      <c r="G367">
        <v>609.94021369447978</v>
      </c>
    </row>
    <row r="368" spans="1:7">
      <c r="A368">
        <v>354</v>
      </c>
      <c r="B368">
        <v>11</v>
      </c>
      <c r="C368">
        <v>243777.09292465041</v>
      </c>
      <c r="D368">
        <v>1</v>
      </c>
      <c r="E368">
        <v>6116.6808965410291</v>
      </c>
      <c r="F368">
        <v>1</v>
      </c>
      <c r="G368">
        <v>611.66808965410291</v>
      </c>
    </row>
    <row r="369" spans="1:7">
      <c r="A369">
        <v>355</v>
      </c>
      <c r="B369">
        <v>11</v>
      </c>
      <c r="C369">
        <v>245156.30993495381</v>
      </c>
      <c r="D369">
        <v>1</v>
      </c>
      <c r="E369">
        <v>6133.9596561337421</v>
      </c>
      <c r="F369">
        <v>1</v>
      </c>
      <c r="G369">
        <v>613.39596561337419</v>
      </c>
    </row>
    <row r="370" spans="1:7">
      <c r="A370">
        <v>356</v>
      </c>
      <c r="B370">
        <v>11</v>
      </c>
      <c r="C370">
        <v>246539.41754340206</v>
      </c>
      <c r="D370">
        <v>1</v>
      </c>
      <c r="E370">
        <v>6151.2384157275874</v>
      </c>
      <c r="F370">
        <v>1</v>
      </c>
      <c r="G370">
        <v>615.12384157275881</v>
      </c>
    </row>
    <row r="371" spans="1:7">
      <c r="A371">
        <v>357</v>
      </c>
      <c r="B371">
        <v>11</v>
      </c>
      <c r="C371">
        <v>247926.41574999521</v>
      </c>
      <c r="D371">
        <v>1</v>
      </c>
      <c r="E371">
        <v>6168.5171753225577</v>
      </c>
      <c r="F371">
        <v>1</v>
      </c>
      <c r="G371">
        <v>616.85171753225586</v>
      </c>
    </row>
    <row r="372" spans="1:7">
      <c r="A372">
        <v>358</v>
      </c>
      <c r="B372">
        <v>11</v>
      </c>
      <c r="C372">
        <v>249317.30455473327</v>
      </c>
      <c r="D372">
        <v>1</v>
      </c>
      <c r="E372">
        <v>6185.795934918644</v>
      </c>
      <c r="F372">
        <v>1</v>
      </c>
      <c r="G372">
        <v>618.57959349186444</v>
      </c>
    </row>
    <row r="373" spans="1:7">
      <c r="A373">
        <v>359</v>
      </c>
      <c r="B373">
        <v>11</v>
      </c>
      <c r="C373">
        <v>250712.08395724557</v>
      </c>
      <c r="D373">
        <v>1</v>
      </c>
      <c r="E373">
        <v>6203.0746945112496</v>
      </c>
      <c r="F373">
        <v>1</v>
      </c>
      <c r="G373">
        <v>620.30746945112492</v>
      </c>
    </row>
    <row r="374" spans="1:7">
      <c r="A374">
        <v>360</v>
      </c>
      <c r="B374">
        <v>11</v>
      </c>
      <c r="C374">
        <v>252110.75395827345</v>
      </c>
      <c r="D374">
        <v>1</v>
      </c>
      <c r="E374">
        <v>6220.3534541095505</v>
      </c>
      <c r="F374">
        <v>1</v>
      </c>
      <c r="G374">
        <v>622.03534541095507</v>
      </c>
    </row>
    <row r="375" spans="1:7">
      <c r="A375">
        <v>361</v>
      </c>
      <c r="B375">
        <v>11</v>
      </c>
      <c r="C375">
        <v>253513.31455707556</v>
      </c>
      <c r="D375">
        <v>1</v>
      </c>
      <c r="E375">
        <v>6237.632213704379</v>
      </c>
      <c r="F375">
        <v>1</v>
      </c>
      <c r="G375">
        <v>623.76322137043792</v>
      </c>
    </row>
    <row r="376" spans="1:7">
      <c r="A376">
        <v>362</v>
      </c>
      <c r="B376">
        <v>11</v>
      </c>
      <c r="C376">
        <v>254919.76575365191</v>
      </c>
      <c r="D376">
        <v>1</v>
      </c>
      <c r="E376">
        <v>6254.9109732957641</v>
      </c>
      <c r="F376">
        <v>1</v>
      </c>
      <c r="G376">
        <v>625.49109732957641</v>
      </c>
    </row>
    <row r="377" spans="1:7">
      <c r="A377">
        <v>363</v>
      </c>
      <c r="B377">
        <v>11</v>
      </c>
      <c r="C377">
        <v>256330.10754874378</v>
      </c>
      <c r="D377">
        <v>1</v>
      </c>
      <c r="E377">
        <v>6272.1897328928026</v>
      </c>
      <c r="F377">
        <v>1</v>
      </c>
      <c r="G377">
        <v>627.21897328928026</v>
      </c>
    </row>
    <row r="378" spans="1:7">
      <c r="A378">
        <v>364</v>
      </c>
      <c r="B378">
        <v>11</v>
      </c>
      <c r="C378">
        <v>257744.33994160988</v>
      </c>
      <c r="D378">
        <v>1</v>
      </c>
      <c r="E378">
        <v>6289.4684924864041</v>
      </c>
      <c r="F378">
        <v>1</v>
      </c>
      <c r="G378">
        <v>628.94684924864032</v>
      </c>
    </row>
    <row r="379" spans="1:7">
      <c r="A379">
        <v>365</v>
      </c>
      <c r="B379">
        <v>11</v>
      </c>
      <c r="C379">
        <v>259162.4629326209</v>
      </c>
      <c r="D379">
        <v>1</v>
      </c>
      <c r="E379">
        <v>6306.7472520811061</v>
      </c>
      <c r="F379">
        <v>1</v>
      </c>
      <c r="G379">
        <v>630.67472520811066</v>
      </c>
    </row>
    <row r="380" spans="1:7">
      <c r="A380">
        <v>366</v>
      </c>
      <c r="B380">
        <v>11</v>
      </c>
      <c r="C380">
        <v>260584.47652177681</v>
      </c>
      <c r="D380">
        <v>1</v>
      </c>
      <c r="E380">
        <v>6324.0260116769005</v>
      </c>
      <c r="F380">
        <v>1</v>
      </c>
      <c r="G380">
        <v>632.40260116769002</v>
      </c>
    </row>
    <row r="381" spans="1:7">
      <c r="A381">
        <v>367</v>
      </c>
      <c r="B381">
        <v>11</v>
      </c>
      <c r="C381">
        <v>262010.38070870697</v>
      </c>
      <c r="D381">
        <v>1</v>
      </c>
      <c r="E381">
        <v>6341.3047712692933</v>
      </c>
      <c r="F381">
        <v>1</v>
      </c>
      <c r="G381">
        <v>634.13047712692935</v>
      </c>
    </row>
    <row r="382" spans="1:7">
      <c r="A382">
        <v>368</v>
      </c>
      <c r="B382">
        <v>11</v>
      </c>
      <c r="C382">
        <v>263440.1754941527</v>
      </c>
      <c r="D382">
        <v>1</v>
      </c>
      <c r="E382">
        <v>6358.5835308672595</v>
      </c>
      <c r="F382">
        <v>1</v>
      </c>
      <c r="G382">
        <v>635.85835308672586</v>
      </c>
    </row>
    <row r="383" spans="1:7">
      <c r="A383">
        <v>369</v>
      </c>
      <c r="B383">
        <v>11</v>
      </c>
      <c r="C383">
        <v>264873.86087737267</v>
      </c>
      <c r="D383">
        <v>1</v>
      </c>
      <c r="E383">
        <v>6375.8622904618278</v>
      </c>
      <c r="F383">
        <v>1</v>
      </c>
      <c r="G383">
        <v>637.58622904618278</v>
      </c>
    </row>
    <row r="384" spans="1:7">
      <c r="A384">
        <v>370</v>
      </c>
      <c r="B384">
        <v>11</v>
      </c>
      <c r="C384">
        <v>266311.43685836683</v>
      </c>
      <c r="D384">
        <v>1</v>
      </c>
      <c r="E384">
        <v>6393.1410500530292</v>
      </c>
      <c r="F384">
        <v>1</v>
      </c>
      <c r="G384">
        <v>639.31410500530285</v>
      </c>
    </row>
    <row r="385" spans="1:7">
      <c r="A385">
        <v>371</v>
      </c>
      <c r="B385">
        <v>11</v>
      </c>
      <c r="C385">
        <v>267752.90343787638</v>
      </c>
      <c r="D385">
        <v>1</v>
      </c>
      <c r="E385">
        <v>6410.4198096497603</v>
      </c>
      <c r="F385">
        <v>1</v>
      </c>
      <c r="G385">
        <v>641.04198096497612</v>
      </c>
    </row>
    <row r="386" spans="1:7">
      <c r="A386">
        <v>372</v>
      </c>
      <c r="B386">
        <v>11</v>
      </c>
      <c r="C386">
        <v>269198.26061516022</v>
      </c>
      <c r="D386">
        <v>1</v>
      </c>
      <c r="E386">
        <v>6427.6985692431326</v>
      </c>
      <c r="F386">
        <v>1</v>
      </c>
      <c r="G386">
        <v>642.76985692431322</v>
      </c>
    </row>
    <row r="387" spans="1:7">
      <c r="A387">
        <v>373</v>
      </c>
      <c r="B387">
        <v>11</v>
      </c>
      <c r="C387">
        <v>270647.50839058904</v>
      </c>
      <c r="D387">
        <v>1</v>
      </c>
      <c r="E387">
        <v>6444.9773288375827</v>
      </c>
      <c r="F387">
        <v>1</v>
      </c>
      <c r="G387">
        <v>644.49773288375832</v>
      </c>
    </row>
    <row r="388" spans="1:7">
      <c r="A388">
        <v>374</v>
      </c>
      <c r="B388">
        <v>11</v>
      </c>
      <c r="C388">
        <v>272100.6467641627</v>
      </c>
      <c r="D388">
        <v>1</v>
      </c>
      <c r="E388">
        <v>6462.2560884331042</v>
      </c>
      <c r="F388">
        <v>1</v>
      </c>
      <c r="G388">
        <v>646.2256088433104</v>
      </c>
    </row>
    <row r="389" spans="1:7">
      <c r="A389">
        <v>375</v>
      </c>
      <c r="B389">
        <v>11</v>
      </c>
      <c r="C389">
        <v>273557.67573588132</v>
      </c>
      <c r="D389">
        <v>1</v>
      </c>
      <c r="E389">
        <v>6479.5348480296871</v>
      </c>
      <c r="F389">
        <v>1</v>
      </c>
      <c r="G389">
        <v>647.95348480296866</v>
      </c>
    </row>
    <row r="390" spans="1:7">
      <c r="A390">
        <v>376</v>
      </c>
      <c r="B390">
        <v>11</v>
      </c>
      <c r="C390">
        <v>275018.59530537413</v>
      </c>
      <c r="D390">
        <v>1</v>
      </c>
      <c r="E390">
        <v>6496.8136076229439</v>
      </c>
      <c r="F390">
        <v>1</v>
      </c>
      <c r="G390">
        <v>649.68136076229439</v>
      </c>
    </row>
    <row r="391" spans="1:7">
      <c r="A391">
        <v>377</v>
      </c>
      <c r="B391">
        <v>11</v>
      </c>
      <c r="C391">
        <v>276483.40547301178</v>
      </c>
      <c r="D391">
        <v>1</v>
      </c>
      <c r="E391">
        <v>6514.0923672172694</v>
      </c>
      <c r="F391">
        <v>1</v>
      </c>
      <c r="G391">
        <v>651.40923672172698</v>
      </c>
    </row>
    <row r="392" spans="1:7">
      <c r="A392">
        <v>378</v>
      </c>
      <c r="B392">
        <v>11</v>
      </c>
      <c r="C392">
        <v>277952.1062387944</v>
      </c>
      <c r="D392">
        <v>1</v>
      </c>
      <c r="E392">
        <v>6531.3711268126544</v>
      </c>
      <c r="F392">
        <v>1</v>
      </c>
      <c r="G392">
        <v>653.13711268126542</v>
      </c>
    </row>
    <row r="393" spans="1:7">
      <c r="A393">
        <v>379</v>
      </c>
      <c r="B393">
        <v>11</v>
      </c>
      <c r="C393">
        <v>279424.69760272198</v>
      </c>
      <c r="D393">
        <v>1</v>
      </c>
      <c r="E393">
        <v>6548.6498864090909</v>
      </c>
      <c r="F393">
        <v>1</v>
      </c>
      <c r="G393">
        <v>654.86498864090913</v>
      </c>
    </row>
    <row r="394" spans="1:7">
      <c r="A394">
        <v>380</v>
      </c>
      <c r="B394">
        <v>11</v>
      </c>
      <c r="C394">
        <v>280901.17956442374</v>
      </c>
      <c r="D394">
        <v>1</v>
      </c>
      <c r="E394">
        <v>6565.9286460022386</v>
      </c>
      <c r="F394">
        <v>1</v>
      </c>
      <c r="G394">
        <v>656.59286460022383</v>
      </c>
    </row>
    <row r="395" spans="1:7">
      <c r="A395">
        <v>381</v>
      </c>
      <c r="B395">
        <v>11</v>
      </c>
      <c r="C395">
        <v>282381.55212427035</v>
      </c>
      <c r="D395">
        <v>1</v>
      </c>
      <c r="E395">
        <v>6583.2074055964422</v>
      </c>
      <c r="F395">
        <v>1</v>
      </c>
      <c r="G395">
        <v>658.32074055964415</v>
      </c>
    </row>
    <row r="396" spans="1:7">
      <c r="A396">
        <v>382</v>
      </c>
      <c r="B396">
        <v>11</v>
      </c>
      <c r="C396">
        <v>283865.81528226193</v>
      </c>
      <c r="D396">
        <v>1</v>
      </c>
      <c r="E396">
        <v>6600.4861651916954</v>
      </c>
      <c r="F396">
        <v>1</v>
      </c>
      <c r="G396">
        <v>660.04861651916963</v>
      </c>
    </row>
    <row r="397" spans="1:7">
      <c r="A397">
        <v>383</v>
      </c>
      <c r="B397">
        <v>11</v>
      </c>
      <c r="C397">
        <v>285353.96903839835</v>
      </c>
      <c r="D397">
        <v>1</v>
      </c>
      <c r="E397">
        <v>6617.7649247879899</v>
      </c>
      <c r="F397">
        <v>1</v>
      </c>
      <c r="G397">
        <v>661.7764924787989</v>
      </c>
    </row>
    <row r="398" spans="1:7">
      <c r="A398">
        <v>384</v>
      </c>
      <c r="B398">
        <v>11</v>
      </c>
      <c r="C398">
        <v>286846.01339230896</v>
      </c>
      <c r="D398">
        <v>1</v>
      </c>
      <c r="E398">
        <v>6635.0436843810285</v>
      </c>
      <c r="F398">
        <v>1</v>
      </c>
      <c r="G398">
        <v>663.50436843810292</v>
      </c>
    </row>
    <row r="399" spans="1:7">
      <c r="A399">
        <v>385</v>
      </c>
      <c r="B399">
        <v>11</v>
      </c>
      <c r="C399">
        <v>288341.94834436453</v>
      </c>
      <c r="D399">
        <v>1</v>
      </c>
      <c r="E399">
        <v>6652.3224439751157</v>
      </c>
      <c r="F399">
        <v>1</v>
      </c>
      <c r="G399">
        <v>665.23224439751152</v>
      </c>
    </row>
    <row r="400" spans="1:7">
      <c r="A400">
        <v>386</v>
      </c>
      <c r="B400">
        <v>11</v>
      </c>
      <c r="C400">
        <v>289841.77389456495</v>
      </c>
      <c r="D400">
        <v>1</v>
      </c>
      <c r="E400">
        <v>6669.6012035702406</v>
      </c>
      <c r="F400">
        <v>1</v>
      </c>
      <c r="G400">
        <v>666.96012035702404</v>
      </c>
    </row>
    <row r="401" spans="1:7">
      <c r="A401">
        <v>387</v>
      </c>
      <c r="B401">
        <v>11</v>
      </c>
      <c r="C401">
        <v>291345.49004291033</v>
      </c>
      <c r="D401">
        <v>1</v>
      </c>
      <c r="E401">
        <v>6686.879963166396</v>
      </c>
      <c r="F401">
        <v>1</v>
      </c>
      <c r="G401">
        <v>668.68799631663967</v>
      </c>
    </row>
    <row r="402" spans="1:7">
      <c r="A402">
        <v>388</v>
      </c>
      <c r="B402">
        <v>11</v>
      </c>
      <c r="C402">
        <v>292853.09678902989</v>
      </c>
      <c r="D402">
        <v>1</v>
      </c>
      <c r="E402">
        <v>6704.1587227593327</v>
      </c>
      <c r="F402">
        <v>1</v>
      </c>
      <c r="G402">
        <v>670.41587227593322</v>
      </c>
    </row>
    <row r="403" spans="1:7">
      <c r="A403">
        <v>389</v>
      </c>
      <c r="B403">
        <v>11</v>
      </c>
      <c r="C403">
        <v>294364.59413329442</v>
      </c>
      <c r="D403">
        <v>1</v>
      </c>
      <c r="E403">
        <v>6721.4374823533062</v>
      </c>
      <c r="F403">
        <v>1</v>
      </c>
      <c r="G403">
        <v>672.14374823533058</v>
      </c>
    </row>
    <row r="404" spans="1:7">
      <c r="A404">
        <v>390</v>
      </c>
      <c r="B404">
        <v>11</v>
      </c>
      <c r="C404">
        <v>295879.9820757038</v>
      </c>
      <c r="D404">
        <v>1</v>
      </c>
      <c r="E404">
        <v>6738.7162419483075</v>
      </c>
      <c r="F404">
        <v>1</v>
      </c>
      <c r="G404">
        <v>673.8716241948307</v>
      </c>
    </row>
    <row r="405" spans="1:7">
      <c r="A405">
        <v>391</v>
      </c>
      <c r="B405">
        <v>11</v>
      </c>
      <c r="C405">
        <v>297399.26061625814</v>
      </c>
      <c r="D405">
        <v>1</v>
      </c>
      <c r="E405">
        <v>6755.9950015443301</v>
      </c>
      <c r="F405">
        <v>1</v>
      </c>
      <c r="G405">
        <v>675.59950015443303</v>
      </c>
    </row>
    <row r="406" spans="1:7">
      <c r="A406">
        <v>392</v>
      </c>
      <c r="B406">
        <v>11</v>
      </c>
      <c r="C406">
        <v>298922.42975495732</v>
      </c>
      <c r="D406">
        <v>1</v>
      </c>
      <c r="E406">
        <v>6773.2737611413659</v>
      </c>
      <c r="F406">
        <v>1</v>
      </c>
      <c r="G406">
        <v>677.32737611413654</v>
      </c>
    </row>
    <row r="407" spans="1:7">
      <c r="A407">
        <v>393</v>
      </c>
      <c r="B407">
        <v>11</v>
      </c>
      <c r="C407">
        <v>300449.48949143069</v>
      </c>
      <c r="D407">
        <v>1</v>
      </c>
      <c r="E407">
        <v>6790.5525207352175</v>
      </c>
      <c r="F407">
        <v>1</v>
      </c>
      <c r="G407">
        <v>679.05525207352173</v>
      </c>
    </row>
    <row r="408" spans="1:7">
      <c r="A408">
        <v>394</v>
      </c>
      <c r="B408">
        <v>11</v>
      </c>
      <c r="C408">
        <v>301980.43982604891</v>
      </c>
      <c r="D408">
        <v>1</v>
      </c>
      <c r="E408">
        <v>6807.8312803300869</v>
      </c>
      <c r="F408">
        <v>1</v>
      </c>
      <c r="G408">
        <v>680.78312803300867</v>
      </c>
    </row>
    <row r="409" spans="1:7">
      <c r="A409">
        <v>395</v>
      </c>
      <c r="B409">
        <v>11</v>
      </c>
      <c r="C409">
        <v>303515.28075844154</v>
      </c>
      <c r="D409">
        <v>1</v>
      </c>
      <c r="E409">
        <v>6825.1100399218012</v>
      </c>
      <c r="F409">
        <v>1</v>
      </c>
      <c r="G409">
        <v>682.51100399218024</v>
      </c>
    </row>
    <row r="410" spans="1:7">
      <c r="A410">
        <v>396</v>
      </c>
      <c r="B410">
        <v>11</v>
      </c>
      <c r="C410">
        <v>305054.01228934957</v>
      </c>
      <c r="D410">
        <v>1</v>
      </c>
      <c r="E410">
        <v>6842.3887995186969</v>
      </c>
      <c r="F410">
        <v>1</v>
      </c>
      <c r="G410">
        <v>684.23887995186965</v>
      </c>
    </row>
    <row r="411" spans="1:7">
      <c r="A411">
        <v>397</v>
      </c>
      <c r="B411">
        <v>11</v>
      </c>
      <c r="C411">
        <v>306596.63441803202</v>
      </c>
      <c r="D411">
        <v>1</v>
      </c>
      <c r="E411">
        <v>6859.6675591124431</v>
      </c>
      <c r="F411">
        <v>1</v>
      </c>
      <c r="G411">
        <v>685.96675591124426</v>
      </c>
    </row>
    <row r="412" spans="1:7">
      <c r="A412">
        <v>398</v>
      </c>
      <c r="B412">
        <v>11</v>
      </c>
      <c r="C412">
        <v>308143.14714485931</v>
      </c>
      <c r="D412">
        <v>1</v>
      </c>
      <c r="E412">
        <v>6876.9463187071979</v>
      </c>
      <c r="F412">
        <v>1</v>
      </c>
      <c r="G412">
        <v>687.69463187071983</v>
      </c>
    </row>
    <row r="413" spans="1:7">
      <c r="A413">
        <v>399</v>
      </c>
      <c r="B413">
        <v>11</v>
      </c>
      <c r="C413">
        <v>309693.55046983145</v>
      </c>
      <c r="D413">
        <v>1</v>
      </c>
      <c r="E413">
        <v>6894.225078302954</v>
      </c>
      <c r="F413">
        <v>1</v>
      </c>
      <c r="G413">
        <v>689.42250783029544</v>
      </c>
    </row>
    <row r="414" spans="1:7">
      <c r="A414">
        <v>400</v>
      </c>
      <c r="B414">
        <v>11</v>
      </c>
      <c r="C414">
        <v>311247.844392578</v>
      </c>
      <c r="D414">
        <v>1</v>
      </c>
      <c r="E414">
        <v>6911.5038378955906</v>
      </c>
      <c r="F414">
        <v>1</v>
      </c>
      <c r="G414">
        <v>691.1503837895591</v>
      </c>
    </row>
    <row r="415" spans="1:7">
      <c r="A415">
        <v>401</v>
      </c>
      <c r="B415">
        <v>11</v>
      </c>
      <c r="C415">
        <v>312806.02891383995</v>
      </c>
      <c r="D415">
        <v>1</v>
      </c>
      <c r="E415">
        <v>6928.7825974933385</v>
      </c>
      <c r="F415">
        <v>1</v>
      </c>
      <c r="G415">
        <v>692.87825974933378</v>
      </c>
    </row>
    <row r="416" spans="1:7">
      <c r="A416">
        <v>402</v>
      </c>
      <c r="B416">
        <v>11</v>
      </c>
      <c r="C416">
        <v>314368.10403287609</v>
      </c>
      <c r="D416">
        <v>1</v>
      </c>
      <c r="E416">
        <v>6946.0613570879686</v>
      </c>
      <c r="F416">
        <v>1</v>
      </c>
      <c r="G416">
        <v>694.60613570879684</v>
      </c>
    </row>
    <row r="417" spans="1:7">
      <c r="A417">
        <v>403</v>
      </c>
      <c r="B417">
        <v>11</v>
      </c>
      <c r="C417">
        <v>315934.06975005718</v>
      </c>
      <c r="D417">
        <v>1</v>
      </c>
      <c r="E417">
        <v>6963.340116683592</v>
      </c>
      <c r="F417">
        <v>1</v>
      </c>
      <c r="G417">
        <v>696.33401166835927</v>
      </c>
    </row>
    <row r="418" spans="1:7">
      <c r="A418">
        <v>404</v>
      </c>
      <c r="B418">
        <v>11</v>
      </c>
      <c r="C418">
        <v>317503.92606501246</v>
      </c>
      <c r="D418">
        <v>1</v>
      </c>
      <c r="E418">
        <v>6980.6188762761258</v>
      </c>
      <c r="F418">
        <v>1</v>
      </c>
      <c r="G418">
        <v>698.06188762761258</v>
      </c>
    </row>
    <row r="419" spans="1:7">
      <c r="A419">
        <v>405</v>
      </c>
      <c r="B419">
        <v>11</v>
      </c>
      <c r="C419">
        <v>319077.67297811271</v>
      </c>
      <c r="D419">
        <v>1</v>
      </c>
      <c r="E419">
        <v>6997.8976358696573</v>
      </c>
      <c r="F419">
        <v>1</v>
      </c>
      <c r="G419">
        <v>699.78976358696571</v>
      </c>
    </row>
    <row r="420" spans="1:7">
      <c r="A420">
        <v>406</v>
      </c>
      <c r="B420">
        <v>11</v>
      </c>
      <c r="C420">
        <v>320655.31048935791</v>
      </c>
      <c r="D420">
        <v>1</v>
      </c>
      <c r="E420">
        <v>7015.1763954641801</v>
      </c>
      <c r="F420">
        <v>1</v>
      </c>
      <c r="G420">
        <v>701.51763954641797</v>
      </c>
    </row>
    <row r="421" spans="1:7">
      <c r="A421">
        <v>407</v>
      </c>
      <c r="B421">
        <v>11</v>
      </c>
      <c r="C421">
        <v>322236.83859874797</v>
      </c>
      <c r="D421">
        <v>1</v>
      </c>
      <c r="E421">
        <v>7032.4551550596852</v>
      </c>
      <c r="F421">
        <v>1</v>
      </c>
      <c r="G421">
        <v>703.24551550596857</v>
      </c>
    </row>
    <row r="422" spans="1:7">
      <c r="A422">
        <v>408</v>
      </c>
      <c r="B422">
        <v>11</v>
      </c>
      <c r="C422">
        <v>323822.25730628287</v>
      </c>
      <c r="D422">
        <v>1</v>
      </c>
      <c r="E422">
        <v>7049.7339146561662</v>
      </c>
      <c r="F422">
        <v>1</v>
      </c>
      <c r="G422">
        <v>704.9733914656166</v>
      </c>
    </row>
    <row r="423" spans="1:7">
      <c r="A423">
        <v>409</v>
      </c>
      <c r="B423">
        <v>11</v>
      </c>
      <c r="C423">
        <v>325411.56661159208</v>
      </c>
      <c r="D423">
        <v>1</v>
      </c>
      <c r="E423">
        <v>7067.0126742495913</v>
      </c>
      <c r="F423">
        <v>1</v>
      </c>
      <c r="G423">
        <v>706.70126742495916</v>
      </c>
    </row>
    <row r="424" spans="1:7">
      <c r="A424">
        <v>410</v>
      </c>
      <c r="B424">
        <v>11</v>
      </c>
      <c r="C424">
        <v>327004.76651504624</v>
      </c>
      <c r="D424">
        <v>1</v>
      </c>
      <c r="E424">
        <v>7084.2914338439987</v>
      </c>
      <c r="F424">
        <v>1</v>
      </c>
      <c r="G424">
        <v>708.42914338439982</v>
      </c>
    </row>
    <row r="425" spans="1:7">
      <c r="A425">
        <v>411</v>
      </c>
      <c r="B425">
        <v>11</v>
      </c>
      <c r="C425">
        <v>328601.85701664514</v>
      </c>
      <c r="D425">
        <v>1</v>
      </c>
      <c r="E425">
        <v>7101.5701934393783</v>
      </c>
      <c r="F425">
        <v>1</v>
      </c>
      <c r="G425">
        <v>710.1570193439378</v>
      </c>
    </row>
    <row r="426" spans="1:7">
      <c r="A426">
        <v>412</v>
      </c>
      <c r="B426">
        <v>11</v>
      </c>
      <c r="C426">
        <v>330202.838116389</v>
      </c>
      <c r="D426">
        <v>1</v>
      </c>
      <c r="E426">
        <v>7118.8489530357247</v>
      </c>
      <c r="F426">
        <v>1</v>
      </c>
      <c r="G426">
        <v>711.88489530357242</v>
      </c>
    </row>
    <row r="427" spans="1:7">
      <c r="A427">
        <v>413</v>
      </c>
      <c r="B427">
        <v>11</v>
      </c>
      <c r="C427">
        <v>331807.70981390704</v>
      </c>
      <c r="D427">
        <v>1</v>
      </c>
      <c r="E427">
        <v>7136.1277126290452</v>
      </c>
      <c r="F427">
        <v>1</v>
      </c>
      <c r="G427">
        <v>713.61277126290452</v>
      </c>
    </row>
    <row r="428" spans="1:7">
      <c r="A428">
        <v>414</v>
      </c>
      <c r="B428">
        <v>11</v>
      </c>
      <c r="C428">
        <v>333416.47210956994</v>
      </c>
      <c r="D428">
        <v>1</v>
      </c>
      <c r="E428">
        <v>7153.406472223337</v>
      </c>
      <c r="F428">
        <v>1</v>
      </c>
      <c r="G428">
        <v>715.3406472223337</v>
      </c>
    </row>
    <row r="429" spans="1:7">
      <c r="A429">
        <v>415</v>
      </c>
      <c r="B429">
        <v>11</v>
      </c>
      <c r="C429">
        <v>335029.12500337779</v>
      </c>
      <c r="D429">
        <v>1</v>
      </c>
      <c r="E429">
        <v>7170.6852318185947</v>
      </c>
      <c r="F429">
        <v>1</v>
      </c>
      <c r="G429">
        <v>717.06852318185952</v>
      </c>
    </row>
    <row r="430" spans="1:7">
      <c r="A430">
        <v>416</v>
      </c>
      <c r="B430">
        <v>11</v>
      </c>
      <c r="C430">
        <v>336645.66849533061</v>
      </c>
      <c r="D430">
        <v>1</v>
      </c>
      <c r="E430">
        <v>7187.963991414812</v>
      </c>
      <c r="F430">
        <v>1</v>
      </c>
      <c r="G430">
        <v>718.79639914148117</v>
      </c>
    </row>
    <row r="431" spans="1:7">
      <c r="A431">
        <v>417</v>
      </c>
      <c r="B431">
        <v>11</v>
      </c>
      <c r="C431">
        <v>338266.10258505761</v>
      </c>
      <c r="D431">
        <v>1</v>
      </c>
      <c r="E431">
        <v>7205.2427510080315</v>
      </c>
      <c r="F431">
        <v>1</v>
      </c>
      <c r="G431">
        <v>720.52427510080315</v>
      </c>
    </row>
    <row r="432" spans="1:7">
      <c r="A432">
        <v>418</v>
      </c>
      <c r="B432">
        <v>11</v>
      </c>
      <c r="C432">
        <v>339890.42727292958</v>
      </c>
      <c r="D432">
        <v>1</v>
      </c>
      <c r="E432">
        <v>7222.521510602216</v>
      </c>
      <c r="F432">
        <v>1</v>
      </c>
      <c r="G432">
        <v>722.25215106022165</v>
      </c>
    </row>
    <row r="433" spans="1:7">
      <c r="A433">
        <v>419</v>
      </c>
      <c r="B433">
        <v>11</v>
      </c>
      <c r="C433">
        <v>341518.64255894639</v>
      </c>
      <c r="D433">
        <v>1</v>
      </c>
      <c r="E433">
        <v>7239.8002701973555</v>
      </c>
      <c r="F433">
        <v>1</v>
      </c>
      <c r="G433">
        <v>723.98002701973564</v>
      </c>
    </row>
    <row r="434" spans="1:7">
      <c r="A434">
        <v>420</v>
      </c>
      <c r="B434">
        <v>11</v>
      </c>
      <c r="C434">
        <v>343150.74844310817</v>
      </c>
      <c r="D434">
        <v>1</v>
      </c>
      <c r="E434">
        <v>7257.0790297934473</v>
      </c>
      <c r="F434">
        <v>1</v>
      </c>
      <c r="G434">
        <v>725.70790297934468</v>
      </c>
    </row>
    <row r="435" spans="1:7">
      <c r="A435">
        <v>421</v>
      </c>
      <c r="B435">
        <v>11</v>
      </c>
      <c r="C435">
        <v>344786.74492504401</v>
      </c>
      <c r="D435">
        <v>1</v>
      </c>
      <c r="E435">
        <v>7274.3577893865677</v>
      </c>
      <c r="F435">
        <v>1</v>
      </c>
      <c r="G435">
        <v>727.43577893865677</v>
      </c>
    </row>
    <row r="436" spans="1:7">
      <c r="A436">
        <v>422</v>
      </c>
      <c r="B436">
        <v>11</v>
      </c>
      <c r="C436">
        <v>346426.63200512482</v>
      </c>
      <c r="D436">
        <v>1</v>
      </c>
      <c r="E436">
        <v>7291.6365489806449</v>
      </c>
      <c r="F436">
        <v>1</v>
      </c>
      <c r="G436">
        <v>729.16365489806446</v>
      </c>
    </row>
    <row r="437" spans="1:7">
      <c r="A437">
        <v>423</v>
      </c>
      <c r="B437">
        <v>11</v>
      </c>
      <c r="C437">
        <v>348070.40968335047</v>
      </c>
      <c r="D437">
        <v>1</v>
      </c>
      <c r="E437">
        <v>7308.9153085756689</v>
      </c>
      <c r="F437">
        <v>1</v>
      </c>
      <c r="G437">
        <v>730.89153085756698</v>
      </c>
    </row>
    <row r="438" spans="1:7">
      <c r="A438">
        <v>424</v>
      </c>
      <c r="B438">
        <v>11</v>
      </c>
      <c r="C438">
        <v>349718.07795972109</v>
      </c>
      <c r="D438">
        <v>1</v>
      </c>
      <c r="E438">
        <v>7326.1940681716351</v>
      </c>
      <c r="F438">
        <v>1</v>
      </c>
      <c r="G438">
        <v>732.61940681716351</v>
      </c>
    </row>
    <row r="439" spans="1:7">
      <c r="A439">
        <v>425</v>
      </c>
      <c r="B439">
        <v>11</v>
      </c>
      <c r="C439">
        <v>351369.63683386589</v>
      </c>
      <c r="D439">
        <v>1</v>
      </c>
      <c r="E439">
        <v>7343.4728277646618</v>
      </c>
      <c r="F439">
        <v>1</v>
      </c>
      <c r="G439">
        <v>734.34728277646616</v>
      </c>
    </row>
    <row r="440" spans="1:7">
      <c r="A440">
        <v>426</v>
      </c>
      <c r="B440">
        <v>11</v>
      </c>
      <c r="C440">
        <v>353025.08630652633</v>
      </c>
      <c r="D440">
        <v>1</v>
      </c>
      <c r="E440">
        <v>7360.7515873625016</v>
      </c>
      <c r="F440">
        <v>1</v>
      </c>
      <c r="G440">
        <v>736.07515873625005</v>
      </c>
    </row>
    <row r="441" spans="1:7">
      <c r="A441">
        <v>427</v>
      </c>
      <c r="B441">
        <v>11</v>
      </c>
      <c r="C441">
        <v>354684.42637696094</v>
      </c>
      <c r="D441">
        <v>1</v>
      </c>
      <c r="E441">
        <v>7378.0303469574037</v>
      </c>
      <c r="F441">
        <v>1</v>
      </c>
      <c r="G441">
        <v>737.80303469574051</v>
      </c>
    </row>
    <row r="442" spans="1:7">
      <c r="A442">
        <v>428</v>
      </c>
      <c r="B442">
        <v>11</v>
      </c>
      <c r="C442">
        <v>356347.65704516985</v>
      </c>
      <c r="D442">
        <v>1</v>
      </c>
      <c r="E442">
        <v>7395.3091065493954</v>
      </c>
      <c r="F442">
        <v>1</v>
      </c>
      <c r="G442">
        <v>739.53091065493959</v>
      </c>
    </row>
    <row r="443" spans="1:7">
      <c r="A443">
        <v>429</v>
      </c>
      <c r="B443">
        <v>11</v>
      </c>
      <c r="C443">
        <v>358014.77831189428</v>
      </c>
      <c r="D443">
        <v>1</v>
      </c>
      <c r="E443">
        <v>7412.5878661461675</v>
      </c>
      <c r="F443">
        <v>1</v>
      </c>
      <c r="G443">
        <v>741.25878661461672</v>
      </c>
    </row>
    <row r="444" spans="1:7">
      <c r="A444">
        <v>430</v>
      </c>
      <c r="B444">
        <v>11</v>
      </c>
      <c r="C444">
        <v>359685.790176393</v>
      </c>
      <c r="D444">
        <v>1</v>
      </c>
      <c r="E444">
        <v>7429.8666257400328</v>
      </c>
      <c r="F444">
        <v>1</v>
      </c>
      <c r="G444">
        <v>742.98666257400328</v>
      </c>
    </row>
    <row r="445" spans="1:7">
      <c r="A445">
        <v>431</v>
      </c>
      <c r="B445">
        <v>11</v>
      </c>
      <c r="C445">
        <v>361360.69263903657</v>
      </c>
      <c r="D445">
        <v>1</v>
      </c>
      <c r="E445">
        <v>7447.1453853348285</v>
      </c>
      <c r="F445">
        <v>1</v>
      </c>
      <c r="G445">
        <v>744.71453853348282</v>
      </c>
    </row>
    <row r="446" spans="1:7">
      <c r="A446">
        <v>432</v>
      </c>
      <c r="B446">
        <v>11</v>
      </c>
      <c r="C446">
        <v>363039.48569982511</v>
      </c>
      <c r="D446">
        <v>1</v>
      </c>
      <c r="E446">
        <v>7464.42414493055</v>
      </c>
      <c r="F446">
        <v>1</v>
      </c>
      <c r="G446">
        <v>746.44241449305503</v>
      </c>
    </row>
    <row r="447" spans="1:7">
      <c r="A447">
        <v>433</v>
      </c>
      <c r="B447">
        <v>11</v>
      </c>
      <c r="C447">
        <v>364722.16935838782</v>
      </c>
      <c r="D447">
        <v>1</v>
      </c>
      <c r="E447">
        <v>7481.7029045233867</v>
      </c>
      <c r="F447">
        <v>1</v>
      </c>
      <c r="G447">
        <v>748.17029045233869</v>
      </c>
    </row>
    <row r="448" spans="1:7">
      <c r="A448">
        <v>434</v>
      </c>
      <c r="B448">
        <v>11</v>
      </c>
      <c r="C448">
        <v>366408.74361509539</v>
      </c>
      <c r="D448">
        <v>1</v>
      </c>
      <c r="E448">
        <v>7498.9816641171537</v>
      </c>
      <c r="F448">
        <v>1</v>
      </c>
      <c r="G448">
        <v>749.89816641171535</v>
      </c>
    </row>
    <row r="449" spans="1:7">
      <c r="A449">
        <v>435</v>
      </c>
      <c r="B449">
        <v>11</v>
      </c>
      <c r="C449">
        <v>368099.2084699478</v>
      </c>
      <c r="D449">
        <v>1</v>
      </c>
      <c r="E449">
        <v>7516.260423711843</v>
      </c>
      <c r="F449">
        <v>1</v>
      </c>
      <c r="G449">
        <v>751.62604237118421</v>
      </c>
    </row>
    <row r="450" spans="1:7">
      <c r="A450">
        <v>436</v>
      </c>
      <c r="B450">
        <v>11</v>
      </c>
      <c r="C450">
        <v>369793.56392294518</v>
      </c>
      <c r="D450">
        <v>1</v>
      </c>
      <c r="E450">
        <v>7533.53918330745</v>
      </c>
      <c r="F450">
        <v>1</v>
      </c>
      <c r="G450">
        <v>753.35391833074493</v>
      </c>
    </row>
    <row r="451" spans="1:7">
      <c r="A451">
        <v>437</v>
      </c>
      <c r="B451">
        <v>11</v>
      </c>
      <c r="C451">
        <v>371491.80997427285</v>
      </c>
      <c r="D451">
        <v>1</v>
      </c>
      <c r="E451">
        <v>7550.8179429058509</v>
      </c>
      <c r="F451">
        <v>1</v>
      </c>
      <c r="G451">
        <v>755.08179429058509</v>
      </c>
    </row>
    <row r="452" spans="1:7">
      <c r="A452">
        <v>438</v>
      </c>
      <c r="B452">
        <v>11</v>
      </c>
      <c r="C452">
        <v>373193.94662300404</v>
      </c>
      <c r="D452">
        <v>1</v>
      </c>
      <c r="E452">
        <v>7568.0967024976308</v>
      </c>
      <c r="F452">
        <v>1</v>
      </c>
      <c r="G452">
        <v>756.80967024976303</v>
      </c>
    </row>
    <row r="453" spans="1:7">
      <c r="A453">
        <v>439</v>
      </c>
      <c r="B453">
        <v>11</v>
      </c>
      <c r="C453">
        <v>374899.97386988008</v>
      </c>
      <c r="D453">
        <v>1</v>
      </c>
      <c r="E453">
        <v>7585.3754620903346</v>
      </c>
      <c r="F453">
        <v>1</v>
      </c>
      <c r="G453">
        <v>758.53754620903339</v>
      </c>
    </row>
    <row r="454" spans="1:7">
      <c r="A454">
        <v>440</v>
      </c>
      <c r="B454">
        <v>11</v>
      </c>
      <c r="C454">
        <v>376609.89171490108</v>
      </c>
      <c r="D454">
        <v>1</v>
      </c>
      <c r="E454">
        <v>7602.6542216839562</v>
      </c>
      <c r="F454">
        <v>1</v>
      </c>
      <c r="G454">
        <v>760.26542216839562</v>
      </c>
    </row>
    <row r="455" spans="1:7">
      <c r="A455">
        <v>441</v>
      </c>
      <c r="B455">
        <v>11</v>
      </c>
      <c r="C455">
        <v>378323.70015806693</v>
      </c>
      <c r="D455">
        <v>1</v>
      </c>
      <c r="E455">
        <v>7619.9329812784881</v>
      </c>
      <c r="F455">
        <v>1</v>
      </c>
      <c r="G455">
        <v>761.99329812784879</v>
      </c>
    </row>
    <row r="456" spans="1:7">
      <c r="A456">
        <v>442</v>
      </c>
      <c r="B456">
        <v>11</v>
      </c>
      <c r="C456">
        <v>380041.39919937763</v>
      </c>
      <c r="D456">
        <v>1</v>
      </c>
      <c r="E456">
        <v>7637.211740873925</v>
      </c>
      <c r="F456">
        <v>1</v>
      </c>
      <c r="G456">
        <v>763.72117408739257</v>
      </c>
    </row>
    <row r="457" spans="1:7">
      <c r="A457">
        <v>443</v>
      </c>
      <c r="B457">
        <v>11</v>
      </c>
      <c r="C457">
        <v>381762.98883883329</v>
      </c>
      <c r="D457">
        <v>1</v>
      </c>
      <c r="E457">
        <v>7654.4905004702614</v>
      </c>
      <c r="F457">
        <v>1</v>
      </c>
      <c r="G457">
        <v>765.44905004702616</v>
      </c>
    </row>
    <row r="458" spans="1:7">
      <c r="A458">
        <v>444</v>
      </c>
      <c r="B458">
        <v>11</v>
      </c>
      <c r="C458">
        <v>383488.4690764338</v>
      </c>
      <c r="D458">
        <v>1</v>
      </c>
      <c r="E458">
        <v>7671.7692600674909</v>
      </c>
      <c r="F458">
        <v>1</v>
      </c>
      <c r="G458">
        <v>767.17692600674911</v>
      </c>
    </row>
    <row r="459" spans="1:7">
      <c r="A459">
        <v>445</v>
      </c>
      <c r="B459">
        <v>11</v>
      </c>
      <c r="C459">
        <v>385217.83991143783</v>
      </c>
      <c r="D459">
        <v>1</v>
      </c>
      <c r="E459">
        <v>7689.0480196582084</v>
      </c>
      <c r="F459">
        <v>1</v>
      </c>
      <c r="G459">
        <v>768.90480196582087</v>
      </c>
    </row>
    <row r="460" spans="1:7">
      <c r="A460">
        <v>446</v>
      </c>
      <c r="B460">
        <v>11</v>
      </c>
      <c r="C460">
        <v>386951.10134532815</v>
      </c>
      <c r="D460">
        <v>1</v>
      </c>
      <c r="E460">
        <v>7706.3267792572224</v>
      </c>
      <c r="F460">
        <v>1</v>
      </c>
      <c r="G460">
        <v>770.63267792572219</v>
      </c>
    </row>
    <row r="461" spans="1:7">
      <c r="A461">
        <v>447</v>
      </c>
      <c r="B461">
        <v>11</v>
      </c>
      <c r="C461">
        <v>388688.25337662199</v>
      </c>
      <c r="D461">
        <v>1</v>
      </c>
      <c r="E461">
        <v>7723.6055388497443</v>
      </c>
      <c r="F461">
        <v>1</v>
      </c>
      <c r="G461">
        <v>772.36055388497448</v>
      </c>
    </row>
    <row r="462" spans="1:7">
      <c r="A462">
        <v>448</v>
      </c>
      <c r="B462">
        <v>11</v>
      </c>
      <c r="C462">
        <v>390429.29600606067</v>
      </c>
      <c r="D462">
        <v>1</v>
      </c>
      <c r="E462">
        <v>7740.8842984431685</v>
      </c>
      <c r="F462">
        <v>1</v>
      </c>
      <c r="G462">
        <v>774.08842984431681</v>
      </c>
    </row>
    <row r="463" spans="1:7">
      <c r="A463">
        <v>449</v>
      </c>
      <c r="B463">
        <v>11</v>
      </c>
      <c r="C463">
        <v>392174.22923364432</v>
      </c>
      <c r="D463">
        <v>1</v>
      </c>
      <c r="E463">
        <v>7758.1630580374895</v>
      </c>
      <c r="F463">
        <v>1</v>
      </c>
      <c r="G463">
        <v>775.81630580374906</v>
      </c>
    </row>
    <row r="464" spans="1:7">
      <c r="A464">
        <v>450</v>
      </c>
      <c r="B464">
        <v>11</v>
      </c>
      <c r="C464">
        <v>393923.05305937282</v>
      </c>
      <c r="D464">
        <v>1</v>
      </c>
      <c r="E464">
        <v>7775.4418176326999</v>
      </c>
      <c r="F464">
        <v>1</v>
      </c>
      <c r="G464">
        <v>777.5441817632701</v>
      </c>
    </row>
    <row r="465" spans="1:7">
      <c r="A465">
        <v>451</v>
      </c>
      <c r="B465">
        <v>11</v>
      </c>
      <c r="C465">
        <v>395675.76748324616</v>
      </c>
      <c r="D465">
        <v>1</v>
      </c>
      <c r="E465">
        <v>7792.7205772287953</v>
      </c>
      <c r="F465">
        <v>1</v>
      </c>
      <c r="G465">
        <v>779.27205772287937</v>
      </c>
    </row>
    <row r="466" spans="1:7">
      <c r="A466">
        <v>452</v>
      </c>
      <c r="B466">
        <v>11</v>
      </c>
      <c r="C466">
        <v>397432.37250526447</v>
      </c>
      <c r="D466">
        <v>1</v>
      </c>
      <c r="E466">
        <v>7809.9993368257674</v>
      </c>
      <c r="F466">
        <v>1</v>
      </c>
      <c r="G466">
        <v>780.99993368257674</v>
      </c>
    </row>
    <row r="467" spans="1:7">
      <c r="A467">
        <v>453</v>
      </c>
      <c r="B467">
        <v>11</v>
      </c>
      <c r="C467">
        <v>399192.86812468641</v>
      </c>
      <c r="D467">
        <v>1</v>
      </c>
      <c r="E467">
        <v>7827.2780964163449</v>
      </c>
      <c r="F467">
        <v>1</v>
      </c>
      <c r="G467">
        <v>782.72780964163451</v>
      </c>
    </row>
    <row r="468" spans="1:7">
      <c r="A468">
        <v>454</v>
      </c>
      <c r="B468">
        <v>11</v>
      </c>
      <c r="C468">
        <v>400957.25434299442</v>
      </c>
      <c r="D468">
        <v>1</v>
      </c>
      <c r="E468">
        <v>7844.5568560150714</v>
      </c>
      <c r="F468">
        <v>1</v>
      </c>
      <c r="G468">
        <v>784.45568560150718</v>
      </c>
    </row>
    <row r="469" spans="1:7">
      <c r="A469">
        <v>455</v>
      </c>
      <c r="B469">
        <v>11</v>
      </c>
      <c r="C469">
        <v>402725.53115870617</v>
      </c>
      <c r="D469">
        <v>1</v>
      </c>
      <c r="E469">
        <v>7861.8356156074251</v>
      </c>
      <c r="F469">
        <v>1</v>
      </c>
      <c r="G469">
        <v>786.18356156074253</v>
      </c>
    </row>
    <row r="470" spans="1:7">
      <c r="A470">
        <v>456</v>
      </c>
      <c r="B470">
        <v>11</v>
      </c>
      <c r="C470">
        <v>404497.69857256266</v>
      </c>
      <c r="D470">
        <v>1</v>
      </c>
      <c r="E470">
        <v>7879.1143752006647</v>
      </c>
      <c r="F470">
        <v>1</v>
      </c>
      <c r="G470">
        <v>787.91143752006644</v>
      </c>
    </row>
    <row r="471" spans="1:7">
      <c r="A471">
        <v>457</v>
      </c>
      <c r="B471">
        <v>11</v>
      </c>
      <c r="C471">
        <v>406273.75658456411</v>
      </c>
      <c r="D471">
        <v>1</v>
      </c>
      <c r="E471">
        <v>7896.3931347947846</v>
      </c>
      <c r="F471">
        <v>1</v>
      </c>
      <c r="G471">
        <v>789.63931347947857</v>
      </c>
    </row>
    <row r="472" spans="1:7">
      <c r="A472">
        <v>458</v>
      </c>
      <c r="B472">
        <v>11</v>
      </c>
      <c r="C472">
        <v>408053.7051947104</v>
      </c>
      <c r="D472">
        <v>1</v>
      </c>
      <c r="E472">
        <v>7913.6718943897804</v>
      </c>
      <c r="F472">
        <v>1</v>
      </c>
      <c r="G472">
        <v>791.36718943897813</v>
      </c>
    </row>
    <row r="473" spans="1:7">
      <c r="A473">
        <v>459</v>
      </c>
      <c r="B473">
        <v>11</v>
      </c>
      <c r="C473">
        <v>409837.54440300167</v>
      </c>
      <c r="D473">
        <v>1</v>
      </c>
      <c r="E473">
        <v>7930.9506539856466</v>
      </c>
      <c r="F473">
        <v>1</v>
      </c>
      <c r="G473">
        <v>793.09506539856466</v>
      </c>
    </row>
    <row r="474" spans="1:7">
      <c r="A474">
        <v>460</v>
      </c>
      <c r="B474">
        <v>11</v>
      </c>
      <c r="C474">
        <v>411625.27420943778</v>
      </c>
      <c r="D474">
        <v>1</v>
      </c>
      <c r="E474">
        <v>7948.2294135823749</v>
      </c>
      <c r="F474">
        <v>1</v>
      </c>
      <c r="G474">
        <v>794.82294135823759</v>
      </c>
    </row>
    <row r="475" spans="1:7">
      <c r="A475">
        <v>461</v>
      </c>
      <c r="B475">
        <v>11</v>
      </c>
      <c r="C475">
        <v>413416.89461401885</v>
      </c>
      <c r="D475">
        <v>1</v>
      </c>
      <c r="E475">
        <v>7965.5081731799646</v>
      </c>
      <c r="F475">
        <v>1</v>
      </c>
      <c r="G475">
        <v>796.55081731799635</v>
      </c>
    </row>
    <row r="476" spans="1:7">
      <c r="A476">
        <v>462</v>
      </c>
      <c r="B476">
        <v>11</v>
      </c>
      <c r="C476">
        <v>415212.40561600344</v>
      </c>
      <c r="D476">
        <v>1</v>
      </c>
      <c r="E476">
        <v>7982.7869327712779</v>
      </c>
      <c r="F476">
        <v>1</v>
      </c>
      <c r="G476">
        <v>798.27869327712779</v>
      </c>
    </row>
    <row r="477" spans="1:7">
      <c r="A477">
        <v>463</v>
      </c>
      <c r="B477">
        <v>11</v>
      </c>
      <c r="C477">
        <v>417011.80721613299</v>
      </c>
      <c r="D477">
        <v>1</v>
      </c>
      <c r="E477">
        <v>8000.0656923634706</v>
      </c>
      <c r="F477">
        <v>1</v>
      </c>
      <c r="G477">
        <v>800.0065692363471</v>
      </c>
    </row>
    <row r="478" spans="1:7">
      <c r="A478">
        <v>464</v>
      </c>
      <c r="B478">
        <v>11</v>
      </c>
      <c r="C478">
        <v>418815.09941514872</v>
      </c>
      <c r="D478">
        <v>1</v>
      </c>
      <c r="E478">
        <v>8017.3444519636305</v>
      </c>
      <c r="F478">
        <v>1</v>
      </c>
      <c r="G478">
        <v>801.73444519636314</v>
      </c>
    </row>
    <row r="479" spans="1:7">
      <c r="A479">
        <v>465</v>
      </c>
      <c r="B479">
        <v>11</v>
      </c>
      <c r="C479">
        <v>420622.28221156809</v>
      </c>
      <c r="D479">
        <v>1</v>
      </c>
      <c r="E479">
        <v>8034.6232115575467</v>
      </c>
      <c r="F479">
        <v>1</v>
      </c>
      <c r="G479">
        <v>803.46232115575469</v>
      </c>
    </row>
    <row r="480" spans="1:7">
      <c r="A480">
        <v>466</v>
      </c>
      <c r="B480">
        <v>11</v>
      </c>
      <c r="C480">
        <v>422433.3556061323</v>
      </c>
      <c r="D480">
        <v>1</v>
      </c>
      <c r="E480">
        <v>8051.9019711523242</v>
      </c>
      <c r="F480">
        <v>1</v>
      </c>
      <c r="G480">
        <v>805.19019711523242</v>
      </c>
    </row>
    <row r="481" spans="1:7">
      <c r="A481">
        <v>467</v>
      </c>
      <c r="B481">
        <v>11</v>
      </c>
      <c r="C481">
        <v>424248.31959884148</v>
      </c>
      <c r="D481">
        <v>1</v>
      </c>
      <c r="E481">
        <v>8069.1807307479576</v>
      </c>
      <c r="F481">
        <v>1</v>
      </c>
      <c r="G481">
        <v>806.91807307479576</v>
      </c>
    </row>
    <row r="482" spans="1:7">
      <c r="A482">
        <v>468</v>
      </c>
      <c r="B482">
        <v>11</v>
      </c>
      <c r="C482">
        <v>426067.17418895417</v>
      </c>
      <c r="D482">
        <v>1</v>
      </c>
      <c r="E482">
        <v>8086.4594903374054</v>
      </c>
      <c r="F482">
        <v>1</v>
      </c>
      <c r="G482">
        <v>808.64594903374052</v>
      </c>
    </row>
    <row r="483" spans="1:7">
      <c r="A483">
        <v>469</v>
      </c>
      <c r="B483">
        <v>11</v>
      </c>
      <c r="C483">
        <v>427889.91937795316</v>
      </c>
      <c r="D483">
        <v>1</v>
      </c>
      <c r="E483">
        <v>8103.7382499347495</v>
      </c>
      <c r="F483">
        <v>1</v>
      </c>
      <c r="G483">
        <v>810.37382499347495</v>
      </c>
    </row>
    <row r="484" spans="1:7">
      <c r="A484">
        <v>470</v>
      </c>
      <c r="B484">
        <v>11</v>
      </c>
      <c r="C484">
        <v>429716.555165097</v>
      </c>
      <c r="D484">
        <v>1</v>
      </c>
      <c r="E484">
        <v>8121.0170095329322</v>
      </c>
      <c r="F484">
        <v>1</v>
      </c>
      <c r="G484">
        <v>812.10170095329318</v>
      </c>
    </row>
    <row r="485" spans="1:7">
      <c r="A485">
        <v>471</v>
      </c>
      <c r="B485">
        <v>11</v>
      </c>
      <c r="C485">
        <v>431547.08154964447</v>
      </c>
      <c r="D485">
        <v>1</v>
      </c>
      <c r="E485">
        <v>8138.2957691249585</v>
      </c>
      <c r="F485">
        <v>1</v>
      </c>
      <c r="G485">
        <v>813.8295769124959</v>
      </c>
    </row>
    <row r="486" spans="1:7">
      <c r="A486">
        <v>472</v>
      </c>
      <c r="B486">
        <v>11</v>
      </c>
      <c r="C486">
        <v>433381.49853233667</v>
      </c>
      <c r="D486">
        <v>1</v>
      </c>
      <c r="E486">
        <v>8155.5745287178415</v>
      </c>
      <c r="F486">
        <v>1</v>
      </c>
      <c r="G486">
        <v>815.55745287178422</v>
      </c>
    </row>
    <row r="487" spans="1:7">
      <c r="A487">
        <v>473</v>
      </c>
      <c r="B487">
        <v>11</v>
      </c>
      <c r="C487">
        <v>435219.80611317395</v>
      </c>
      <c r="D487">
        <v>1</v>
      </c>
      <c r="E487">
        <v>8172.8532883115804</v>
      </c>
      <c r="F487">
        <v>1</v>
      </c>
      <c r="G487">
        <v>817.28532883115793</v>
      </c>
    </row>
    <row r="488" spans="1:7">
      <c r="A488">
        <v>474</v>
      </c>
      <c r="B488">
        <v>11</v>
      </c>
      <c r="C488">
        <v>437062.00429215608</v>
      </c>
      <c r="D488">
        <v>1</v>
      </c>
      <c r="E488">
        <v>8190.1320479061651</v>
      </c>
      <c r="F488">
        <v>1</v>
      </c>
      <c r="G488">
        <v>819.01320479061656</v>
      </c>
    </row>
    <row r="489" spans="1:7">
      <c r="A489">
        <v>475</v>
      </c>
      <c r="B489">
        <v>11</v>
      </c>
      <c r="C489">
        <v>438908.09306928306</v>
      </c>
      <c r="D489">
        <v>1</v>
      </c>
      <c r="E489">
        <v>8207.410807501592</v>
      </c>
      <c r="F489">
        <v>1</v>
      </c>
      <c r="G489">
        <v>820.7410807501592</v>
      </c>
    </row>
    <row r="490" spans="1:7">
      <c r="A490">
        <v>476</v>
      </c>
      <c r="B490">
        <v>11</v>
      </c>
      <c r="C490">
        <v>440758.07244455488</v>
      </c>
      <c r="D490">
        <v>1</v>
      </c>
      <c r="E490">
        <v>8224.6895670978538</v>
      </c>
      <c r="F490">
        <v>1</v>
      </c>
      <c r="G490">
        <v>822.4689567097854</v>
      </c>
    </row>
    <row r="491" spans="1:7">
      <c r="A491">
        <v>477</v>
      </c>
      <c r="B491">
        <v>11</v>
      </c>
      <c r="C491">
        <v>442611.94241797167</v>
      </c>
      <c r="D491">
        <v>1</v>
      </c>
      <c r="E491">
        <v>8241.9683266949487</v>
      </c>
      <c r="F491">
        <v>1</v>
      </c>
      <c r="G491">
        <v>824.19683266949482</v>
      </c>
    </row>
    <row r="492" spans="1:7">
      <c r="A492">
        <v>478</v>
      </c>
      <c r="B492">
        <v>11</v>
      </c>
      <c r="C492">
        <v>444469.70298879198</v>
      </c>
      <c r="D492">
        <v>1</v>
      </c>
      <c r="E492">
        <v>8259.2470862859809</v>
      </c>
      <c r="F492">
        <v>1</v>
      </c>
      <c r="G492">
        <v>825.92470862859807</v>
      </c>
    </row>
    <row r="493" spans="1:7">
      <c r="A493">
        <v>479</v>
      </c>
      <c r="B493">
        <v>11</v>
      </c>
      <c r="C493">
        <v>446331.35415849858</v>
      </c>
      <c r="D493">
        <v>1</v>
      </c>
      <c r="E493">
        <v>8276.5258458847384</v>
      </c>
      <c r="F493">
        <v>1</v>
      </c>
      <c r="G493">
        <v>827.65258458847381</v>
      </c>
    </row>
    <row r="494" spans="1:7">
      <c r="A494">
        <v>480</v>
      </c>
      <c r="B494">
        <v>11</v>
      </c>
      <c r="C494">
        <v>448196.89592560881</v>
      </c>
      <c r="D494">
        <v>1</v>
      </c>
      <c r="E494">
        <v>8293.8046054774532</v>
      </c>
      <c r="F494">
        <v>1</v>
      </c>
      <c r="G494">
        <v>829.3804605477452</v>
      </c>
    </row>
    <row r="495" spans="1:7">
      <c r="A495">
        <v>481</v>
      </c>
      <c r="B495">
        <v>11</v>
      </c>
      <c r="C495">
        <v>450066.32829086389</v>
      </c>
      <c r="D495">
        <v>1</v>
      </c>
      <c r="E495">
        <v>8311.0833650710047</v>
      </c>
      <c r="F495">
        <v>1</v>
      </c>
      <c r="G495">
        <v>831.10833650710049</v>
      </c>
    </row>
    <row r="496" spans="1:7">
      <c r="A496">
        <v>482</v>
      </c>
      <c r="B496">
        <v>11</v>
      </c>
      <c r="C496">
        <v>451939.65125426382</v>
      </c>
      <c r="D496">
        <v>1</v>
      </c>
      <c r="E496">
        <v>8328.3621246653911</v>
      </c>
      <c r="F496">
        <v>1</v>
      </c>
      <c r="G496">
        <v>832.83621246653911</v>
      </c>
    </row>
    <row r="497" spans="1:7">
      <c r="A497">
        <v>483</v>
      </c>
      <c r="B497">
        <v>11</v>
      </c>
      <c r="C497">
        <v>453816.86481580872</v>
      </c>
      <c r="D497">
        <v>1</v>
      </c>
      <c r="E497">
        <v>8345.640884260607</v>
      </c>
      <c r="F497">
        <v>1</v>
      </c>
      <c r="G497">
        <v>834.56408842606072</v>
      </c>
    </row>
    <row r="498" spans="1:7">
      <c r="A498">
        <v>484</v>
      </c>
      <c r="B498">
        <v>11</v>
      </c>
      <c r="C498">
        <v>455697.96897549846</v>
      </c>
      <c r="D498">
        <v>1</v>
      </c>
      <c r="E498">
        <v>8362.9196438566469</v>
      </c>
      <c r="F498">
        <v>1</v>
      </c>
      <c r="G498">
        <v>836.29196438566464</v>
      </c>
    </row>
    <row r="499" spans="1:7">
      <c r="A499">
        <v>485</v>
      </c>
      <c r="B499">
        <v>11</v>
      </c>
      <c r="C499">
        <v>457582.96373333305</v>
      </c>
      <c r="D499">
        <v>1</v>
      </c>
      <c r="E499">
        <v>8380.1984034535053</v>
      </c>
      <c r="F499">
        <v>1</v>
      </c>
      <c r="G499">
        <v>838.01984034535042</v>
      </c>
    </row>
    <row r="500" spans="1:7">
      <c r="A500">
        <v>486</v>
      </c>
      <c r="B500">
        <v>11</v>
      </c>
      <c r="C500">
        <v>459471.84908857127</v>
      </c>
      <c r="D500">
        <v>1</v>
      </c>
      <c r="E500">
        <v>8397.4771630444011</v>
      </c>
      <c r="F500">
        <v>1</v>
      </c>
      <c r="G500">
        <v>839.74771630444025</v>
      </c>
    </row>
    <row r="501" spans="1:7">
      <c r="A501">
        <v>487</v>
      </c>
      <c r="B501">
        <v>11</v>
      </c>
      <c r="C501">
        <v>461364.62504269567</v>
      </c>
      <c r="D501">
        <v>1</v>
      </c>
      <c r="E501">
        <v>8414.7559226428966</v>
      </c>
      <c r="F501">
        <v>1</v>
      </c>
      <c r="G501">
        <v>841.47559226428962</v>
      </c>
    </row>
    <row r="502" spans="1:7">
      <c r="A502">
        <v>488</v>
      </c>
      <c r="B502">
        <v>11</v>
      </c>
      <c r="C502">
        <v>463261.29159422358</v>
      </c>
      <c r="D502">
        <v>1</v>
      </c>
      <c r="E502">
        <v>8432.0346822354459</v>
      </c>
      <c r="F502">
        <v>1</v>
      </c>
      <c r="G502">
        <v>843.20346822354463</v>
      </c>
    </row>
    <row r="503" spans="1:7">
      <c r="A503">
        <v>489</v>
      </c>
      <c r="B503">
        <v>11</v>
      </c>
      <c r="C503">
        <v>465161.84874389647</v>
      </c>
      <c r="D503">
        <v>1</v>
      </c>
      <c r="E503">
        <v>8449.3134418288246</v>
      </c>
      <c r="F503">
        <v>1</v>
      </c>
      <c r="G503">
        <v>844.93134418288241</v>
      </c>
    </row>
    <row r="504" spans="1:7">
      <c r="A504">
        <v>490</v>
      </c>
      <c r="B504">
        <v>11</v>
      </c>
      <c r="C504">
        <v>467066.29649171431</v>
      </c>
      <c r="D504">
        <v>1</v>
      </c>
      <c r="E504">
        <v>8466.5922014230218</v>
      </c>
      <c r="F504">
        <v>1</v>
      </c>
      <c r="G504">
        <v>846.65922014230227</v>
      </c>
    </row>
    <row r="505" spans="1:7">
      <c r="A505">
        <v>491</v>
      </c>
      <c r="B505">
        <v>11</v>
      </c>
      <c r="C505">
        <v>468974.634837677</v>
      </c>
      <c r="D505">
        <v>1</v>
      </c>
      <c r="E505">
        <v>8483.8709610180376</v>
      </c>
      <c r="F505">
        <v>1</v>
      </c>
      <c r="G505">
        <v>848.38709610180376</v>
      </c>
    </row>
    <row r="506" spans="1:7">
      <c r="A506">
        <v>492</v>
      </c>
      <c r="B506">
        <v>11</v>
      </c>
      <c r="C506">
        <v>470886.86378178466</v>
      </c>
      <c r="D506">
        <v>1</v>
      </c>
      <c r="E506">
        <v>8501.1497206138629</v>
      </c>
      <c r="F506">
        <v>1</v>
      </c>
      <c r="G506">
        <v>850.11497206138642</v>
      </c>
    </row>
    <row r="507" spans="1:7">
      <c r="A507">
        <v>493</v>
      </c>
      <c r="B507">
        <v>11</v>
      </c>
      <c r="C507">
        <v>472802.98332403717</v>
      </c>
      <c r="D507">
        <v>1</v>
      </c>
      <c r="E507">
        <v>8518.4284802104958</v>
      </c>
      <c r="F507">
        <v>1</v>
      </c>
      <c r="G507">
        <v>851.84284802104969</v>
      </c>
    </row>
    <row r="508" spans="1:7">
      <c r="A508">
        <v>494</v>
      </c>
      <c r="B508">
        <v>11</v>
      </c>
      <c r="C508">
        <v>474722.99346369319</v>
      </c>
      <c r="D508">
        <v>1</v>
      </c>
      <c r="E508">
        <v>8535.707239801266</v>
      </c>
      <c r="F508">
        <v>1</v>
      </c>
      <c r="G508">
        <v>853.57072398012644</v>
      </c>
    </row>
    <row r="509" spans="1:7">
      <c r="A509">
        <v>495</v>
      </c>
      <c r="B509">
        <v>11</v>
      </c>
      <c r="C509">
        <v>476646.89420223539</v>
      </c>
      <c r="D509">
        <v>1</v>
      </c>
      <c r="E509">
        <v>8552.9859993995087</v>
      </c>
      <c r="F509">
        <v>1</v>
      </c>
      <c r="G509">
        <v>855.29859993995069</v>
      </c>
    </row>
    <row r="510" spans="1:7">
      <c r="A510">
        <v>496</v>
      </c>
      <c r="B510">
        <v>11</v>
      </c>
      <c r="C510">
        <v>478574.68553818134</v>
      </c>
      <c r="D510">
        <v>1</v>
      </c>
      <c r="E510">
        <v>8570.264758991907</v>
      </c>
      <c r="F510">
        <v>1</v>
      </c>
      <c r="G510">
        <v>857.02647589919059</v>
      </c>
    </row>
    <row r="511" spans="1:7">
      <c r="A511">
        <v>497</v>
      </c>
      <c r="B511">
        <v>11</v>
      </c>
      <c r="C511">
        <v>480506.36747227202</v>
      </c>
      <c r="D511">
        <v>1</v>
      </c>
      <c r="E511">
        <v>8587.5435185851165</v>
      </c>
      <c r="F511">
        <v>1</v>
      </c>
      <c r="G511">
        <v>858.75435185851165</v>
      </c>
    </row>
    <row r="512" spans="1:7">
      <c r="A512">
        <v>498</v>
      </c>
      <c r="B512">
        <v>11</v>
      </c>
      <c r="C512">
        <v>482441.94000450766</v>
      </c>
      <c r="D512">
        <v>1</v>
      </c>
      <c r="E512">
        <v>8604.8222781791355</v>
      </c>
      <c r="F512">
        <v>1</v>
      </c>
      <c r="G512">
        <v>860.48222781791367</v>
      </c>
    </row>
    <row r="513" spans="1:7">
      <c r="A513">
        <v>499</v>
      </c>
      <c r="B513">
        <v>11</v>
      </c>
      <c r="C513">
        <v>484381.40313488815</v>
      </c>
      <c r="D513">
        <v>1</v>
      </c>
      <c r="E513">
        <v>8622.1010377739603</v>
      </c>
      <c r="F513">
        <v>1</v>
      </c>
      <c r="G513">
        <v>862.21010377739594</v>
      </c>
    </row>
    <row r="514" spans="1:7">
      <c r="A514">
        <v>500</v>
      </c>
      <c r="B514">
        <v>11</v>
      </c>
      <c r="C514">
        <v>486324.75686341361</v>
      </c>
      <c r="D514">
        <v>1</v>
      </c>
      <c r="E514">
        <v>8639.3797973695819</v>
      </c>
      <c r="F514">
        <v>1</v>
      </c>
      <c r="G514">
        <v>863.93797973695814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AA503"/>
  <sheetViews>
    <sheetView workbookViewId="0">
      <selection activeCell="B4" sqref="B4"/>
    </sheetView>
  </sheetViews>
  <sheetFormatPr defaultRowHeight="14.4"/>
  <cols>
    <col min="1" max="1" width="18.88671875" style="9" customWidth="1"/>
    <col min="2" max="27" width="9.109375" style="9"/>
  </cols>
  <sheetData>
    <row r="1" spans="1:7">
      <c r="A1" s="9" t="s">
        <v>16</v>
      </c>
    </row>
    <row r="2" spans="1:7">
      <c r="A2" s="9" t="s">
        <v>49</v>
      </c>
      <c r="D2" s="9" t="s">
        <v>33</v>
      </c>
    </row>
    <row r="3" spans="1:7">
      <c r="B3" s="9">
        <v>0</v>
      </c>
      <c r="C3" s="9">
        <v>0.33333333333333331</v>
      </c>
      <c r="D3" s="9">
        <v>0.4</v>
      </c>
      <c r="E3" s="9">
        <v>0.66666666666666663</v>
      </c>
      <c r="F3" s="9">
        <v>0.73333333333333328</v>
      </c>
      <c r="G3" s="9">
        <v>1</v>
      </c>
    </row>
    <row r="4" spans="1:7">
      <c r="A4" s="9">
        <v>1</v>
      </c>
      <c r="B4" s="9">
        <v>2.0940772773880402E-6</v>
      </c>
      <c r="C4" s="9">
        <v>1</v>
      </c>
      <c r="D4" s="9">
        <v>1.564347135916073</v>
      </c>
      <c r="E4" s="9">
        <v>474.05519918506315</v>
      </c>
      <c r="F4" s="9">
        <v>737.1112356862825</v>
      </c>
      <c r="G4" s="9">
        <v>1898.4550936439971</v>
      </c>
    </row>
    <row r="5" spans="1:7">
      <c r="A5" s="9">
        <v>2</v>
      </c>
      <c r="B5" s="9">
        <v>2.1271686224374218E-6</v>
      </c>
      <c r="C5" s="9">
        <v>1</v>
      </c>
      <c r="D5" s="9">
        <v>1.554776706624623</v>
      </c>
      <c r="E5" s="9">
        <v>-471.56909899386028</v>
      </c>
      <c r="F5" s="9">
        <v>-737.75890769237367</v>
      </c>
      <c r="G5" s="9">
        <v>-1923.4760734716272</v>
      </c>
    </row>
    <row r="6" spans="1:7">
      <c r="A6" s="9">
        <v>3</v>
      </c>
      <c r="B6" s="9">
        <v>1.4979264944180601E-2</v>
      </c>
      <c r="C6" s="9">
        <v>1</v>
      </c>
      <c r="D6" s="9">
        <v>-8.5198074730940228</v>
      </c>
      <c r="E6" s="9">
        <v>-89.901801109832988</v>
      </c>
      <c r="F6" s="9">
        <v>533.47170280414684</v>
      </c>
      <c r="G6" s="9">
        <v>107854.22485291561</v>
      </c>
    </row>
    <row r="7" spans="1:7">
      <c r="A7" s="9">
        <v>4</v>
      </c>
      <c r="B7" s="9">
        <v>-5.7642366021141609E-4</v>
      </c>
      <c r="C7" s="9">
        <v>1</v>
      </c>
      <c r="D7" s="9">
        <v>1.740547001232861E-2</v>
      </c>
      <c r="E7" s="9">
        <v>-1865.4896826018844</v>
      </c>
      <c r="F7" s="9">
        <v>1106.4289746318459</v>
      </c>
      <c r="G7" s="9">
        <v>2963221.6082962267</v>
      </c>
    </row>
    <row r="8" spans="1:7">
      <c r="A8" s="9">
        <v>5</v>
      </c>
      <c r="B8" s="9">
        <v>-3.9789987023406445E-4</v>
      </c>
      <c r="C8" s="9">
        <v>1</v>
      </c>
      <c r="D8" s="9">
        <v>-0.27039070477264421</v>
      </c>
      <c r="E8" s="9">
        <v>17.282209714894726</v>
      </c>
      <c r="F8" s="9">
        <v>704.23816223543599</v>
      </c>
      <c r="G8" s="9">
        <v>-221168.97038111361</v>
      </c>
    </row>
    <row r="9" spans="1:7">
      <c r="A9" s="9">
        <v>6</v>
      </c>
      <c r="B9" s="9">
        <v>-6.7148089995254642E-3</v>
      </c>
      <c r="C9" s="9">
        <v>1</v>
      </c>
      <c r="D9" s="9">
        <v>-4.0324664252968265</v>
      </c>
      <c r="E9" s="9">
        <v>116.35746338178625</v>
      </c>
      <c r="F9" s="9">
        <v>-378.52304129780794</v>
      </c>
      <c r="G9" s="9">
        <v>76079.654796983741</v>
      </c>
    </row>
    <row r="10" spans="1:7">
      <c r="A10" s="9">
        <v>7</v>
      </c>
      <c r="B10" s="9">
        <v>5.9116014125657694E-4</v>
      </c>
      <c r="C10" s="9">
        <v>1</v>
      </c>
      <c r="D10" s="9">
        <v>-0.76862688054060402</v>
      </c>
      <c r="E10" s="9">
        <v>1599.301335997674</v>
      </c>
      <c r="F10" s="9">
        <v>-1767.0698945118738</v>
      </c>
      <c r="G10" s="9">
        <v>1993988.9786569243</v>
      </c>
    </row>
    <row r="11" spans="1:7">
      <c r="A11" s="9">
        <v>8</v>
      </c>
      <c r="B11" s="9">
        <v>6.3149424508000709E-4</v>
      </c>
      <c r="C11" s="9">
        <v>1</v>
      </c>
      <c r="D11" s="9">
        <v>-1.1487107473756499</v>
      </c>
      <c r="E11" s="9">
        <v>132.6690955221674</v>
      </c>
      <c r="F11" s="9">
        <v>-521.18561723820005</v>
      </c>
      <c r="G11" s="9">
        <v>-233171.5556872758</v>
      </c>
    </row>
    <row r="12" spans="1:7">
      <c r="A12" s="9">
        <v>9</v>
      </c>
      <c r="B12" s="9">
        <v>3.9764978353749557E-3</v>
      </c>
      <c r="C12" s="9">
        <v>1</v>
      </c>
      <c r="D12" s="9">
        <v>-2.5779013767423589</v>
      </c>
      <c r="E12" s="9">
        <v>-284.84863298837638</v>
      </c>
      <c r="F12" s="9">
        <v>601.4516283819745</v>
      </c>
      <c r="G12" s="9">
        <v>143882.09060240776</v>
      </c>
    </row>
    <row r="13" spans="1:7">
      <c r="A13" s="9">
        <v>10</v>
      </c>
      <c r="B13" s="9">
        <v>-6.5335120390847175E-4</v>
      </c>
      <c r="C13" s="9">
        <v>1</v>
      </c>
      <c r="D13" s="9">
        <v>-1.3920171197977245</v>
      </c>
      <c r="E13" s="9">
        <v>-939.74601780098715</v>
      </c>
      <c r="F13" s="9">
        <v>1400.5741305001457</v>
      </c>
      <c r="G13" s="9">
        <v>606855.97778089636</v>
      </c>
    </row>
    <row r="14" spans="1:7">
      <c r="A14" s="9">
        <v>11</v>
      </c>
      <c r="B14" s="9">
        <v>-7.7341878923509969E-4</v>
      </c>
      <c r="C14" s="9">
        <v>1</v>
      </c>
      <c r="D14" s="9">
        <v>-1.5598101950558354</v>
      </c>
      <c r="E14" s="9">
        <v>28.699300781228342</v>
      </c>
      <c r="F14" s="9">
        <v>13.621163163142349</v>
      </c>
      <c r="G14" s="9">
        <v>-223033.6875928801</v>
      </c>
    </row>
    <row r="15" spans="1:7">
      <c r="A15" s="9">
        <v>12</v>
      </c>
      <c r="B15" s="9">
        <v>-4.2955222413591735E-3</v>
      </c>
      <c r="C15" s="9">
        <v>1</v>
      </c>
      <c r="D15" s="9">
        <v>-1.8462024044874947</v>
      </c>
      <c r="E15" s="9">
        <v>1349.944655669962</v>
      </c>
      <c r="F15" s="9">
        <v>-2202.1866891363788</v>
      </c>
      <c r="G15" s="9">
        <v>872734.78890883096</v>
      </c>
    </row>
    <row r="16" spans="1:7">
      <c r="A16" s="9">
        <v>13</v>
      </c>
      <c r="B16" s="9">
        <v>9.3415817954977125E-4</v>
      </c>
      <c r="C16" s="9">
        <v>1</v>
      </c>
      <c r="D16" s="9">
        <v>-1.5765780704582391</v>
      </c>
      <c r="E16" s="9">
        <v>573.56500329929725</v>
      </c>
      <c r="F16" s="9">
        <v>-895.02290729930405</v>
      </c>
      <c r="G16" s="9">
        <v>235523.34235841941</v>
      </c>
    </row>
    <row r="17" spans="1:7">
      <c r="A17" s="9">
        <v>14</v>
      </c>
      <c r="B17" s="9">
        <v>7.0910563322076285E-4</v>
      </c>
      <c r="C17" s="9">
        <v>1</v>
      </c>
      <c r="D17" s="9">
        <v>-1.4982715156142061</v>
      </c>
      <c r="E17" s="9">
        <v>-330.86259547184255</v>
      </c>
      <c r="F17" s="9">
        <v>557.82054178165959</v>
      </c>
      <c r="G17" s="9">
        <v>-192119.18947010374</v>
      </c>
    </row>
    <row r="18" spans="1:7">
      <c r="A18" s="9">
        <v>15</v>
      </c>
      <c r="B18" s="9">
        <v>-3.5098191212579608E-2</v>
      </c>
      <c r="C18" s="9">
        <v>1</v>
      </c>
      <c r="D18" s="9">
        <v>-10.77121168655381</v>
      </c>
      <c r="E18" s="9">
        <v>12838.075437373813</v>
      </c>
      <c r="F18" s="9">
        <v>-14598.492036754462</v>
      </c>
      <c r="G18" s="9">
        <v>-16767637.392499786</v>
      </c>
    </row>
    <row r="19" spans="1:7">
      <c r="A19" s="9">
        <v>16</v>
      </c>
      <c r="B19" s="9">
        <v>-1.9993261057497844E-3</v>
      </c>
      <c r="C19" s="9">
        <v>1</v>
      </c>
      <c r="D19" s="9">
        <v>-1.863612185039178</v>
      </c>
      <c r="E19" s="9">
        <v>-467.39447574603361</v>
      </c>
      <c r="F19" s="9">
        <v>676.89545763184526</v>
      </c>
      <c r="G19" s="9">
        <v>374722.02824851382</v>
      </c>
    </row>
    <row r="20" spans="1:7">
      <c r="A20" s="9">
        <v>17</v>
      </c>
      <c r="B20" s="9">
        <v>-7.2850936021530302E-4</v>
      </c>
      <c r="C20" s="9">
        <v>1</v>
      </c>
      <c r="D20" s="9">
        <v>-0.99521172019773574</v>
      </c>
      <c r="E20" s="9">
        <v>317.90851411334882</v>
      </c>
      <c r="F20" s="9">
        <v>-753.07386324773336</v>
      </c>
      <c r="G20" s="9">
        <v>-208994.56766125292</v>
      </c>
    </row>
    <row r="21" spans="1:7">
      <c r="A21" s="9">
        <v>18</v>
      </c>
      <c r="B21" s="9">
        <v>7.5016492215708892E-3</v>
      </c>
      <c r="C21" s="9">
        <v>1</v>
      </c>
      <c r="D21" s="9">
        <v>-4.3559864018539205</v>
      </c>
      <c r="E21" s="9">
        <v>-93.994740721668208</v>
      </c>
      <c r="F21" s="9">
        <v>-432.13627835475666</v>
      </c>
      <c r="G21" s="9">
        <v>-395592.02018106316</v>
      </c>
    </row>
    <row r="22" spans="1:7">
      <c r="A22" s="9">
        <v>19</v>
      </c>
      <c r="B22" s="9">
        <v>1.3714766925429348E-3</v>
      </c>
      <c r="C22" s="9">
        <v>1</v>
      </c>
      <c r="D22" s="9">
        <v>-1.0700036344428761</v>
      </c>
      <c r="E22" s="9">
        <v>1523.4034764820108</v>
      </c>
      <c r="F22" s="9">
        <v>-577.55379891374787</v>
      </c>
      <c r="G22" s="9">
        <v>2539136.3715606867</v>
      </c>
    </row>
    <row r="23" spans="1:7">
      <c r="A23" s="9">
        <v>20</v>
      </c>
      <c r="B23" s="9">
        <v>8.1787683025077681E-4</v>
      </c>
      <c r="C23" s="9">
        <v>1</v>
      </c>
      <c r="D23" s="9">
        <v>0.17913894397166302</v>
      </c>
      <c r="E23" s="9">
        <v>-47.420772767310886</v>
      </c>
      <c r="F23" s="9">
        <v>738.25012673326466</v>
      </c>
      <c r="G23" s="9">
        <v>-224123.16782051235</v>
      </c>
    </row>
    <row r="24" spans="1:7">
      <c r="A24" s="9">
        <v>21</v>
      </c>
      <c r="B24" s="9">
        <v>4.6240123566667048E-2</v>
      </c>
      <c r="C24" s="9">
        <v>1</v>
      </c>
      <c r="D24" s="9">
        <v>24.857728811973381</v>
      </c>
      <c r="E24" s="9">
        <v>-964.28807350709235</v>
      </c>
      <c r="F24" s="9">
        <v>-3900.7847830224364</v>
      </c>
      <c r="G24" s="9">
        <v>1310761.8724839718</v>
      </c>
    </row>
    <row r="25" spans="1:7">
      <c r="A25" s="9">
        <v>22</v>
      </c>
      <c r="B25" s="9">
        <v>-8.5778950246192739E-4</v>
      </c>
      <c r="C25" s="9">
        <v>1</v>
      </c>
      <c r="D25" s="9">
        <v>0.49390830638721461</v>
      </c>
      <c r="E25" s="9">
        <v>-1682.5687270877033</v>
      </c>
      <c r="F25" s="9">
        <v>-1328.1661777727993</v>
      </c>
      <c r="G25" s="9">
        <v>2523750.8869125415</v>
      </c>
    </row>
    <row r="26" spans="1:7">
      <c r="A26" s="9">
        <v>23</v>
      </c>
      <c r="B26" s="9">
        <v>-9.7317556792332312E-4</v>
      </c>
      <c r="C26" s="9">
        <v>1</v>
      </c>
      <c r="D26" s="9">
        <v>1.2757436819459964</v>
      </c>
      <c r="E26" s="9">
        <v>-153.23140808828259</v>
      </c>
      <c r="F26" s="9">
        <v>-515.68715416275552</v>
      </c>
      <c r="G26" s="9">
        <v>-208051.52392621984</v>
      </c>
    </row>
    <row r="27" spans="1:7">
      <c r="A27" s="9">
        <v>24</v>
      </c>
      <c r="B27" s="9">
        <v>-7.3355330629198212E-3</v>
      </c>
      <c r="C27" s="9">
        <v>1</v>
      </c>
      <c r="D27" s="9">
        <v>3.7224172283017039</v>
      </c>
      <c r="E27" s="9">
        <v>756.17611945664032</v>
      </c>
      <c r="F27" s="9">
        <v>1573.2074922930478</v>
      </c>
      <c r="G27" s="9">
        <v>461324.17791944748</v>
      </c>
    </row>
    <row r="28" spans="1:7">
      <c r="A28" s="9">
        <v>25</v>
      </c>
      <c r="B28" s="9">
        <v>7.9841747362588574E-4</v>
      </c>
      <c r="C28" s="9">
        <v>1</v>
      </c>
      <c r="D28" s="9">
        <v>1.3902521476889032</v>
      </c>
      <c r="E28" s="9">
        <v>915.89585369648739</v>
      </c>
      <c r="F28" s="9">
        <v>1339.173489128091</v>
      </c>
      <c r="G28" s="9">
        <v>674142.25942673453</v>
      </c>
    </row>
    <row r="205" spans="1:4">
      <c r="A205" s="9">
        <v>202</v>
      </c>
      <c r="B205" s="9">
        <v>0</v>
      </c>
      <c r="C205" s="9">
        <v>1</v>
      </c>
      <c r="D205" s="9">
        <v>-11.000000000000002</v>
      </c>
    </row>
    <row r="206" spans="1:4">
      <c r="A206" s="9">
        <v>203</v>
      </c>
      <c r="B206" s="9">
        <v>0</v>
      </c>
      <c r="C206" s="9">
        <v>1</v>
      </c>
      <c r="D206" s="9">
        <v>-7.9623371307767817E-11</v>
      </c>
    </row>
    <row r="207" spans="1:4">
      <c r="A207" s="9">
        <v>204</v>
      </c>
      <c r="B207" s="9">
        <v>0</v>
      </c>
      <c r="C207" s="9">
        <v>1</v>
      </c>
      <c r="D207" s="9">
        <v>10.98693929152464</v>
      </c>
    </row>
    <row r="208" spans="1:4">
      <c r="A208" s="9">
        <v>205</v>
      </c>
      <c r="B208" s="9">
        <v>0</v>
      </c>
      <c r="C208" s="9">
        <v>1</v>
      </c>
      <c r="D208" s="9">
        <v>-9.75726643436836E-10</v>
      </c>
    </row>
    <row r="209" spans="1:4">
      <c r="A209" s="9">
        <v>206</v>
      </c>
      <c r="B209" s="9">
        <v>0</v>
      </c>
      <c r="C209" s="9">
        <v>1</v>
      </c>
      <c r="D209" s="9">
        <v>-11.010689077752991</v>
      </c>
    </row>
    <row r="210" spans="1:4">
      <c r="A210" s="9">
        <v>207</v>
      </c>
      <c r="B210" s="9">
        <v>0</v>
      </c>
      <c r="C210" s="9">
        <v>1</v>
      </c>
      <c r="D210" s="9">
        <v>-1.9980015842983166E-10</v>
      </c>
    </row>
    <row r="211" spans="1:4">
      <c r="A211" s="9">
        <v>208</v>
      </c>
      <c r="B211" s="9">
        <v>0</v>
      </c>
      <c r="C211" s="9">
        <v>1</v>
      </c>
      <c r="D211" s="9">
        <v>10.999999999999998</v>
      </c>
    </row>
    <row r="212" spans="1:4">
      <c r="A212" s="9">
        <v>209</v>
      </c>
      <c r="B212" s="9">
        <v>0</v>
      </c>
      <c r="C212" s="9">
        <v>1</v>
      </c>
      <c r="D212" s="9">
        <v>-3.9466341619134065E-10</v>
      </c>
    </row>
    <row r="213" spans="1:4">
      <c r="A213" s="9">
        <v>210</v>
      </c>
      <c r="B213" s="9">
        <v>0</v>
      </c>
      <c r="C213" s="9">
        <v>1</v>
      </c>
      <c r="D213" s="9">
        <v>-10.999999999999998</v>
      </c>
    </row>
    <row r="214" spans="1:4">
      <c r="A214" s="9">
        <v>211</v>
      </c>
      <c r="B214" s="9">
        <v>0</v>
      </c>
      <c r="C214" s="9">
        <v>1</v>
      </c>
      <c r="D214" s="9">
        <v>7.5714899844155565E-10</v>
      </c>
    </row>
    <row r="215" spans="1:4">
      <c r="A215" s="9">
        <v>212</v>
      </c>
      <c r="B215" s="9">
        <v>0</v>
      </c>
      <c r="C215" s="9">
        <v>1</v>
      </c>
      <c r="D215" s="9">
        <v>11</v>
      </c>
    </row>
    <row r="216" spans="1:4">
      <c r="A216" s="9">
        <v>213</v>
      </c>
      <c r="B216" s="9">
        <v>0</v>
      </c>
      <c r="C216" s="9">
        <v>1</v>
      </c>
      <c r="D216" s="9">
        <v>-8.9464832884069212E-10</v>
      </c>
    </row>
    <row r="217" spans="1:4">
      <c r="A217" s="9">
        <v>214</v>
      </c>
      <c r="B217" s="9">
        <v>0</v>
      </c>
      <c r="C217" s="9">
        <v>1</v>
      </c>
      <c r="D217" s="9">
        <v>-10.999999999999998</v>
      </c>
    </row>
    <row r="218" spans="1:4">
      <c r="A218" s="9">
        <v>215</v>
      </c>
      <c r="B218" s="9">
        <v>0</v>
      </c>
      <c r="C218" s="9">
        <v>1</v>
      </c>
      <c r="D218" s="9">
        <v>8.1511948602926389E-10</v>
      </c>
    </row>
    <row r="219" spans="1:4">
      <c r="A219" s="9">
        <v>216</v>
      </c>
      <c r="B219" s="9">
        <v>0</v>
      </c>
      <c r="C219" s="9">
        <v>1</v>
      </c>
      <c r="D219" s="9">
        <v>10.999999999999998</v>
      </c>
    </row>
    <row r="220" spans="1:4">
      <c r="A220" s="9">
        <v>217</v>
      </c>
      <c r="B220" s="9">
        <v>0</v>
      </c>
      <c r="C220" s="9">
        <v>1</v>
      </c>
      <c r="D220" s="9">
        <v>-5.2356469086702188E-10</v>
      </c>
    </row>
    <row r="221" spans="1:4">
      <c r="A221" s="9">
        <v>218</v>
      </c>
      <c r="B221" s="9">
        <v>0</v>
      </c>
      <c r="C221" s="9">
        <v>1</v>
      </c>
      <c r="D221" s="9">
        <v>-11</v>
      </c>
    </row>
    <row r="222" spans="1:4">
      <c r="A222" s="9">
        <v>219</v>
      </c>
      <c r="B222" s="9">
        <v>0</v>
      </c>
      <c r="C222" s="9">
        <v>1</v>
      </c>
      <c r="D222" s="9">
        <v>-9.1469239297430064E-10</v>
      </c>
    </row>
    <row r="223" spans="1:4">
      <c r="A223" s="9">
        <v>220</v>
      </c>
      <c r="B223" s="9">
        <v>0</v>
      </c>
      <c r="C223" s="9">
        <v>1</v>
      </c>
      <c r="D223" s="9">
        <v>10.999999999999998</v>
      </c>
    </row>
    <row r="224" spans="1:4">
      <c r="A224" s="9">
        <v>221</v>
      </c>
      <c r="B224" s="9">
        <v>0</v>
      </c>
      <c r="C224" s="9">
        <v>1</v>
      </c>
      <c r="D224" s="9">
        <v>1.6051174582828326E-9</v>
      </c>
    </row>
    <row r="225" spans="1:4">
      <c r="A225" s="9">
        <v>222</v>
      </c>
      <c r="B225" s="9">
        <v>0</v>
      </c>
      <c r="C225" s="9">
        <v>1</v>
      </c>
      <c r="D225" s="9">
        <v>-11</v>
      </c>
    </row>
    <row r="226" spans="1:4">
      <c r="A226" s="9">
        <v>223</v>
      </c>
      <c r="B226" s="9">
        <v>0</v>
      </c>
      <c r="C226" s="9">
        <v>1</v>
      </c>
      <c r="D226" s="9">
        <v>1.2016351349821273E-9</v>
      </c>
    </row>
    <row r="227" spans="1:4">
      <c r="A227" s="9">
        <v>224</v>
      </c>
      <c r="B227" s="9">
        <v>0</v>
      </c>
      <c r="C227" s="9">
        <v>1</v>
      </c>
      <c r="D227" s="9">
        <v>11</v>
      </c>
    </row>
    <row r="228" spans="1:4">
      <c r="A228" s="9">
        <v>225</v>
      </c>
      <c r="B228" s="9">
        <v>0</v>
      </c>
      <c r="C228" s="9">
        <v>1</v>
      </c>
      <c r="D228" s="9">
        <v>-9.3581471303238523E-11</v>
      </c>
    </row>
    <row r="229" spans="1:4">
      <c r="A229" s="9">
        <v>226</v>
      </c>
      <c r="B229" s="9">
        <v>0</v>
      </c>
      <c r="C229" s="9">
        <v>1</v>
      </c>
      <c r="D229" s="9">
        <v>-11.000000000000002</v>
      </c>
    </row>
    <row r="230" spans="1:4">
      <c r="A230" s="9">
        <v>227</v>
      </c>
      <c r="B230" s="9">
        <v>0</v>
      </c>
      <c r="C230" s="9">
        <v>1</v>
      </c>
      <c r="D230" s="9">
        <v>-1.197166940594287E-9</v>
      </c>
    </row>
    <row r="231" spans="1:4">
      <c r="A231" s="9">
        <v>228</v>
      </c>
      <c r="B231" s="9">
        <v>0</v>
      </c>
      <c r="C231" s="9">
        <v>1</v>
      </c>
      <c r="D231" s="9">
        <v>11.006201086588455</v>
      </c>
    </row>
    <row r="232" spans="1:4">
      <c r="A232" s="9">
        <v>229</v>
      </c>
      <c r="B232" s="9">
        <v>0</v>
      </c>
      <c r="C232" s="9">
        <v>1</v>
      </c>
      <c r="D232" s="9">
        <v>-9.2558879351856979E-10</v>
      </c>
    </row>
    <row r="233" spans="1:4">
      <c r="A233" s="9">
        <v>230</v>
      </c>
      <c r="B233" s="9">
        <v>0</v>
      </c>
      <c r="C233" s="9">
        <v>1</v>
      </c>
      <c r="D233" s="9">
        <v>-10.999999999999998</v>
      </c>
    </row>
    <row r="234" spans="1:4">
      <c r="A234" s="9">
        <v>231</v>
      </c>
      <c r="B234" s="9">
        <v>0</v>
      </c>
      <c r="C234" s="9">
        <v>1</v>
      </c>
      <c r="D234" s="9">
        <v>-7.515243363758678E-10</v>
      </c>
    </row>
    <row r="235" spans="1:4">
      <c r="A235" s="9">
        <v>232</v>
      </c>
      <c r="B235" s="9">
        <v>0</v>
      </c>
      <c r="C235" s="9">
        <v>1</v>
      </c>
      <c r="D235" s="9">
        <v>11.008149959828833</v>
      </c>
    </row>
    <row r="236" spans="1:4">
      <c r="A236" s="9">
        <v>233</v>
      </c>
      <c r="B236" s="9">
        <v>0</v>
      </c>
      <c r="C236" s="9">
        <v>1</v>
      </c>
      <c r="D236" s="9">
        <v>-9.3410550669737516E-10</v>
      </c>
    </row>
    <row r="237" spans="1:4">
      <c r="A237" s="9">
        <v>234</v>
      </c>
      <c r="B237" s="9">
        <v>0</v>
      </c>
      <c r="C237" s="9">
        <v>1</v>
      </c>
      <c r="D237" s="9">
        <v>-10.999999999999996</v>
      </c>
    </row>
    <row r="238" spans="1:4">
      <c r="A238" s="9">
        <v>235</v>
      </c>
      <c r="B238" s="9">
        <v>0</v>
      </c>
      <c r="C238" s="9">
        <v>1</v>
      </c>
      <c r="D238" s="9">
        <v>-1.1094203011738309E-9</v>
      </c>
    </row>
    <row r="239" spans="1:4">
      <c r="A239" s="9">
        <v>236</v>
      </c>
      <c r="B239" s="9">
        <v>0</v>
      </c>
      <c r="C239" s="9">
        <v>1</v>
      </c>
      <c r="D239" s="9">
        <v>10.999999999999998</v>
      </c>
    </row>
    <row r="240" spans="1:4">
      <c r="A240" s="9">
        <v>237</v>
      </c>
      <c r="B240" s="9">
        <v>0</v>
      </c>
      <c r="C240" s="9">
        <v>1</v>
      </c>
      <c r="D240" s="9">
        <v>-1.5852410011019491E-10</v>
      </c>
    </row>
    <row r="241" spans="1:4">
      <c r="A241" s="9">
        <v>238</v>
      </c>
      <c r="B241" s="9">
        <v>0</v>
      </c>
      <c r="C241" s="9">
        <v>1</v>
      </c>
      <c r="D241" s="9">
        <v>-11.041056148708508</v>
      </c>
    </row>
    <row r="242" spans="1:4">
      <c r="A242" s="9">
        <v>239</v>
      </c>
      <c r="B242" s="9">
        <v>0</v>
      </c>
      <c r="C242" s="9">
        <v>1</v>
      </c>
      <c r="D242" s="9">
        <v>1.2119414386135312E-9</v>
      </c>
    </row>
    <row r="243" spans="1:4">
      <c r="A243" s="9">
        <v>240</v>
      </c>
      <c r="B243" s="9">
        <v>0</v>
      </c>
      <c r="C243" s="9">
        <v>1</v>
      </c>
      <c r="D243" s="9">
        <v>10.99220723438399</v>
      </c>
    </row>
    <row r="244" spans="1:4">
      <c r="A244" s="9">
        <v>241</v>
      </c>
      <c r="B244" s="9">
        <v>0</v>
      </c>
      <c r="C244" s="9">
        <v>1</v>
      </c>
      <c r="D244" s="9">
        <v>1.3593186699614165E-9</v>
      </c>
    </row>
    <row r="245" spans="1:4">
      <c r="A245" s="9">
        <v>242</v>
      </c>
      <c r="B245" s="9">
        <v>0</v>
      </c>
      <c r="C245" s="9">
        <v>1</v>
      </c>
      <c r="D245" s="9">
        <v>-10.991938902735111</v>
      </c>
    </row>
    <row r="246" spans="1:4">
      <c r="A246" s="9">
        <v>243</v>
      </c>
      <c r="B246" s="9">
        <v>0</v>
      </c>
      <c r="C246" s="9">
        <v>1</v>
      </c>
      <c r="D246" s="9">
        <v>-6.9152708500980161E-10</v>
      </c>
    </row>
    <row r="247" spans="1:4">
      <c r="A247" s="9">
        <v>244</v>
      </c>
      <c r="B247" s="9">
        <v>0</v>
      </c>
      <c r="C247" s="9">
        <v>1</v>
      </c>
      <c r="D247" s="9">
        <v>11</v>
      </c>
    </row>
    <row r="248" spans="1:4">
      <c r="A248" s="9">
        <v>245</v>
      </c>
      <c r="B248" s="9">
        <v>0</v>
      </c>
      <c r="C248" s="9">
        <v>1</v>
      </c>
      <c r="D248" s="9">
        <v>2.2217587530126779E-10</v>
      </c>
    </row>
    <row r="249" spans="1:4">
      <c r="A249" s="9">
        <v>246</v>
      </c>
      <c r="B249" s="9">
        <v>0</v>
      </c>
      <c r="C249" s="9">
        <v>1</v>
      </c>
      <c r="D249" s="9">
        <v>-10.986094960928085</v>
      </c>
    </row>
    <row r="250" spans="1:4">
      <c r="A250" s="9">
        <v>247</v>
      </c>
      <c r="B250" s="9">
        <v>0</v>
      </c>
      <c r="C250" s="9">
        <v>1</v>
      </c>
      <c r="D250" s="9">
        <v>5.1520286688364917E-11</v>
      </c>
    </row>
    <row r="251" spans="1:4">
      <c r="A251" s="9">
        <v>248</v>
      </c>
      <c r="B251" s="9">
        <v>0</v>
      </c>
      <c r="C251" s="9">
        <v>1</v>
      </c>
      <c r="D251" s="9">
        <v>10.991247396141711</v>
      </c>
    </row>
    <row r="252" spans="1:4">
      <c r="A252" s="9">
        <v>249</v>
      </c>
      <c r="B252" s="9">
        <v>0</v>
      </c>
      <c r="C252" s="9">
        <v>1</v>
      </c>
      <c r="D252" s="9">
        <v>-1.3342675344163137E-10</v>
      </c>
    </row>
    <row r="253" spans="1:4">
      <c r="A253" s="9">
        <v>250</v>
      </c>
      <c r="B253" s="9">
        <v>0</v>
      </c>
      <c r="C253" s="9">
        <v>1</v>
      </c>
      <c r="D253" s="9">
        <v>-10.999999999999998</v>
      </c>
    </row>
    <row r="254" spans="1:4">
      <c r="A254" s="9">
        <v>251</v>
      </c>
      <c r="B254" s="9">
        <v>0</v>
      </c>
      <c r="C254" s="9">
        <v>1</v>
      </c>
      <c r="D254" s="9">
        <v>3.1274229923601545E-11</v>
      </c>
    </row>
    <row r="255" spans="1:4">
      <c r="A255" s="9">
        <v>252</v>
      </c>
      <c r="B255" s="9">
        <v>0</v>
      </c>
      <c r="C255" s="9">
        <v>1</v>
      </c>
      <c r="D255" s="9">
        <v>10.993102955765545</v>
      </c>
    </row>
    <row r="256" spans="1:4">
      <c r="A256" s="9">
        <v>253</v>
      </c>
      <c r="B256" s="9">
        <v>0</v>
      </c>
      <c r="C256" s="9">
        <v>1</v>
      </c>
      <c r="D256" s="9">
        <v>2.5448253651483825E-10</v>
      </c>
    </row>
    <row r="257" spans="1:4">
      <c r="A257" s="9">
        <v>254</v>
      </c>
      <c r="B257" s="9">
        <v>0</v>
      </c>
      <c r="C257" s="9">
        <v>1</v>
      </c>
      <c r="D257" s="9">
        <v>-11</v>
      </c>
    </row>
    <row r="258" spans="1:4">
      <c r="A258" s="9">
        <v>255</v>
      </c>
      <c r="B258" s="9">
        <v>0</v>
      </c>
      <c r="C258" s="9">
        <v>1</v>
      </c>
      <c r="D258" s="9">
        <v>-7.1605599748975704E-10</v>
      </c>
    </row>
    <row r="259" spans="1:4">
      <c r="A259" s="9">
        <v>256</v>
      </c>
      <c r="B259" s="9">
        <v>0</v>
      </c>
      <c r="C259" s="9">
        <v>1</v>
      </c>
      <c r="D259" s="9">
        <v>10.995533170254793</v>
      </c>
    </row>
    <row r="260" spans="1:4">
      <c r="A260" s="9">
        <v>257</v>
      </c>
      <c r="B260" s="9">
        <v>0</v>
      </c>
      <c r="C260" s="9">
        <v>1</v>
      </c>
      <c r="D260" s="9">
        <v>1.3502060781260893E-9</v>
      </c>
    </row>
    <row r="261" spans="1:4">
      <c r="A261" s="9">
        <v>258</v>
      </c>
      <c r="B261" s="9">
        <v>0</v>
      </c>
      <c r="C261" s="9">
        <v>1</v>
      </c>
      <c r="D261" s="9">
        <v>-11</v>
      </c>
    </row>
    <row r="262" spans="1:4">
      <c r="A262" s="9">
        <v>259</v>
      </c>
      <c r="B262" s="9">
        <v>0</v>
      </c>
      <c r="C262" s="9">
        <v>1</v>
      </c>
      <c r="D262" s="9">
        <v>1.0244796883778684E-9</v>
      </c>
    </row>
    <row r="263" spans="1:4">
      <c r="A263" s="9">
        <v>260</v>
      </c>
      <c r="B263" s="9">
        <v>0</v>
      </c>
      <c r="C263" s="9">
        <v>1</v>
      </c>
      <c r="D263" s="9">
        <v>11.016429666676993</v>
      </c>
    </row>
    <row r="264" spans="1:4">
      <c r="A264" s="9">
        <v>261</v>
      </c>
      <c r="B264" s="9">
        <v>0</v>
      </c>
      <c r="C264" s="9">
        <v>1</v>
      </c>
      <c r="D264" s="9">
        <v>4.2810193701637727E-10</v>
      </c>
    </row>
    <row r="265" spans="1:4">
      <c r="A265" s="9">
        <v>262</v>
      </c>
      <c r="B265" s="9">
        <v>0</v>
      </c>
      <c r="C265" s="9">
        <v>1</v>
      </c>
      <c r="D265" s="9">
        <v>-11</v>
      </c>
    </row>
    <row r="266" spans="1:4">
      <c r="A266" s="9">
        <v>263</v>
      </c>
      <c r="B266" s="9">
        <v>0</v>
      </c>
      <c r="C266" s="9">
        <v>1</v>
      </c>
      <c r="D266" s="9">
        <v>9.07997723481757E-10</v>
      </c>
    </row>
    <row r="267" spans="1:4">
      <c r="A267" s="9">
        <v>264</v>
      </c>
      <c r="B267" s="9">
        <v>0</v>
      </c>
      <c r="C267" s="9">
        <v>1</v>
      </c>
      <c r="D267" s="9">
        <v>11.007462495083834</v>
      </c>
    </row>
    <row r="268" spans="1:4">
      <c r="A268" s="9">
        <v>265</v>
      </c>
      <c r="B268" s="9">
        <v>0</v>
      </c>
      <c r="C268" s="9">
        <v>1</v>
      </c>
      <c r="D268" s="9">
        <v>1.0636211595305265E-9</v>
      </c>
    </row>
    <row r="269" spans="1:4">
      <c r="A269" s="9">
        <v>266</v>
      </c>
      <c r="B269" s="9">
        <v>0</v>
      </c>
      <c r="C269" s="9">
        <v>1</v>
      </c>
      <c r="D269" s="9">
        <v>-10.999999999999998</v>
      </c>
    </row>
    <row r="270" spans="1:4">
      <c r="A270" s="9">
        <v>267</v>
      </c>
      <c r="B270" s="9">
        <v>0</v>
      </c>
      <c r="C270" s="9">
        <v>1</v>
      </c>
      <c r="D270" s="9">
        <v>-9.9675362314102202E-11</v>
      </c>
    </row>
    <row r="271" spans="1:4">
      <c r="A271" s="9">
        <v>268</v>
      </c>
      <c r="B271" s="9">
        <v>0</v>
      </c>
      <c r="C271" s="9">
        <v>1</v>
      </c>
      <c r="D271" s="9">
        <v>11</v>
      </c>
    </row>
    <row r="272" spans="1:4">
      <c r="A272" s="9">
        <v>269</v>
      </c>
      <c r="B272" s="9">
        <v>0</v>
      </c>
      <c r="C272" s="9">
        <v>1</v>
      </c>
      <c r="D272" s="9">
        <v>-6.7310601727342505E-10</v>
      </c>
    </row>
    <row r="273" spans="1:4">
      <c r="A273" s="9">
        <v>270</v>
      </c>
      <c r="B273" s="9">
        <v>0</v>
      </c>
      <c r="C273" s="9">
        <v>1</v>
      </c>
      <c r="D273" s="9">
        <v>-11</v>
      </c>
    </row>
    <row r="274" spans="1:4">
      <c r="A274" s="9">
        <v>271</v>
      </c>
      <c r="B274" s="9">
        <v>0</v>
      </c>
      <c r="C274" s="9">
        <v>1</v>
      </c>
      <c r="D274" s="9">
        <v>1.2569967159864868E-9</v>
      </c>
    </row>
    <row r="275" spans="1:4">
      <c r="A275" s="9">
        <v>272</v>
      </c>
      <c r="B275" s="9">
        <v>0</v>
      </c>
      <c r="C275" s="9">
        <v>1</v>
      </c>
      <c r="D275" s="9">
        <v>11.007931516108966</v>
      </c>
    </row>
    <row r="276" spans="1:4">
      <c r="A276" s="9">
        <v>273</v>
      </c>
      <c r="B276" s="9">
        <v>0</v>
      </c>
      <c r="C276" s="9">
        <v>1</v>
      </c>
      <c r="D276" s="9">
        <v>1.3555317146814071E-9</v>
      </c>
    </row>
    <row r="277" spans="1:4">
      <c r="A277" s="9">
        <v>274</v>
      </c>
      <c r="B277" s="9">
        <v>0</v>
      </c>
      <c r="C277" s="9">
        <v>1</v>
      </c>
      <c r="D277" s="9">
        <v>-11.027211526481485</v>
      </c>
    </row>
    <row r="278" spans="1:4">
      <c r="A278" s="9">
        <v>275</v>
      </c>
      <c r="B278" s="9">
        <v>0</v>
      </c>
      <c r="C278" s="9">
        <v>1</v>
      </c>
      <c r="D278" s="9">
        <v>-1.1117920344314205E-9</v>
      </c>
    </row>
    <row r="279" spans="1:4">
      <c r="A279" s="9">
        <v>276</v>
      </c>
      <c r="B279" s="9">
        <v>0</v>
      </c>
      <c r="C279" s="9">
        <v>1</v>
      </c>
      <c r="D279" s="9">
        <v>11.020194990299062</v>
      </c>
    </row>
    <row r="280" spans="1:4">
      <c r="A280" s="9">
        <v>277</v>
      </c>
      <c r="B280" s="9">
        <v>0</v>
      </c>
      <c r="C280" s="9">
        <v>1</v>
      </c>
      <c r="D280" s="9">
        <v>1.0419363724766451E-9</v>
      </c>
    </row>
    <row r="281" spans="1:4">
      <c r="A281" s="9">
        <v>278</v>
      </c>
      <c r="B281" s="9">
        <v>0</v>
      </c>
      <c r="C281" s="9">
        <v>1</v>
      </c>
      <c r="D281" s="9">
        <v>-11.018819563059841</v>
      </c>
    </row>
    <row r="282" spans="1:4">
      <c r="A282" s="9">
        <v>279</v>
      </c>
      <c r="B282" s="9">
        <v>0</v>
      </c>
      <c r="C282" s="9">
        <v>1</v>
      </c>
      <c r="D282" s="9">
        <v>-1.1446004867644223E-9</v>
      </c>
    </row>
    <row r="283" spans="1:4">
      <c r="A283" s="9">
        <v>280</v>
      </c>
      <c r="B283" s="9">
        <v>0</v>
      </c>
      <c r="C283" s="9">
        <v>1</v>
      </c>
      <c r="D283" s="9">
        <v>10.999999999999998</v>
      </c>
    </row>
    <row r="284" spans="1:4">
      <c r="A284" s="9">
        <v>281</v>
      </c>
      <c r="B284" s="9">
        <v>0</v>
      </c>
      <c r="C284" s="9">
        <v>1</v>
      </c>
      <c r="D284" s="9">
        <v>1.4147821564350005E-9</v>
      </c>
    </row>
    <row r="285" spans="1:4">
      <c r="A285" s="9">
        <v>282</v>
      </c>
      <c r="B285" s="9">
        <v>0</v>
      </c>
      <c r="C285" s="9">
        <v>1</v>
      </c>
      <c r="D285" s="9">
        <v>-10.985823056022536</v>
      </c>
    </row>
    <row r="286" spans="1:4">
      <c r="A286" s="9">
        <v>283</v>
      </c>
      <c r="B286" s="9">
        <v>0</v>
      </c>
      <c r="C286" s="9">
        <v>1</v>
      </c>
      <c r="D286" s="9">
        <v>1.0598911838451183E-9</v>
      </c>
    </row>
    <row r="287" spans="1:4">
      <c r="A287" s="9">
        <v>284</v>
      </c>
      <c r="B287" s="9">
        <v>0</v>
      </c>
      <c r="C287" s="9">
        <v>1</v>
      </c>
      <c r="D287" s="9">
        <v>11.004462431160084</v>
      </c>
    </row>
    <row r="288" spans="1:4">
      <c r="A288" s="9">
        <v>285</v>
      </c>
      <c r="B288" s="9">
        <v>0</v>
      </c>
      <c r="C288" s="9">
        <v>1</v>
      </c>
      <c r="D288" s="9">
        <v>-4.4393099724424484E-10</v>
      </c>
    </row>
    <row r="289" spans="1:4">
      <c r="A289" s="9">
        <v>286</v>
      </c>
      <c r="B289" s="9">
        <v>0</v>
      </c>
      <c r="C289" s="9">
        <v>1</v>
      </c>
      <c r="D289" s="9">
        <v>-10.999999999999998</v>
      </c>
    </row>
    <row r="290" spans="1:4">
      <c r="A290" s="9">
        <v>287</v>
      </c>
      <c r="B290" s="9">
        <v>0</v>
      </c>
      <c r="C290" s="9">
        <v>1</v>
      </c>
      <c r="D290" s="9">
        <v>-3.2778015703524258E-10</v>
      </c>
    </row>
    <row r="291" spans="1:4">
      <c r="A291" s="9">
        <v>288</v>
      </c>
      <c r="B291" s="9">
        <v>0</v>
      </c>
      <c r="C291" s="9">
        <v>1</v>
      </c>
      <c r="D291" s="9">
        <v>11.109516746017764</v>
      </c>
    </row>
    <row r="292" spans="1:4">
      <c r="A292" s="9">
        <v>289</v>
      </c>
      <c r="B292" s="9">
        <v>0</v>
      </c>
      <c r="C292" s="9">
        <v>1</v>
      </c>
      <c r="D292" s="9">
        <v>1.2539917237784063E-9</v>
      </c>
    </row>
    <row r="293" spans="1:4">
      <c r="A293" s="9">
        <v>290</v>
      </c>
      <c r="B293" s="9">
        <v>0</v>
      </c>
      <c r="C293" s="9">
        <v>1</v>
      </c>
      <c r="D293" s="9">
        <v>-11.011747431001004</v>
      </c>
    </row>
    <row r="294" spans="1:4">
      <c r="A294" s="9">
        <v>291</v>
      </c>
      <c r="B294" s="9">
        <v>0</v>
      </c>
      <c r="C294" s="9">
        <v>1</v>
      </c>
      <c r="D294" s="9">
        <v>4.9666699047160114E-10</v>
      </c>
    </row>
    <row r="295" spans="1:4">
      <c r="A295" s="9">
        <v>292</v>
      </c>
      <c r="B295" s="9">
        <v>0</v>
      </c>
      <c r="C295" s="9">
        <v>1</v>
      </c>
      <c r="D295" s="9">
        <v>11</v>
      </c>
    </row>
    <row r="296" spans="1:4">
      <c r="A296" s="9">
        <v>293</v>
      </c>
      <c r="B296" s="9">
        <v>0</v>
      </c>
      <c r="C296" s="9">
        <v>1</v>
      </c>
      <c r="D296" s="9">
        <v>7.4837931266183493E-10</v>
      </c>
    </row>
    <row r="297" spans="1:4">
      <c r="A297" s="9">
        <v>294</v>
      </c>
      <c r="B297" s="9">
        <v>0</v>
      </c>
      <c r="C297" s="9">
        <v>1</v>
      </c>
      <c r="D297" s="9">
        <v>-11</v>
      </c>
    </row>
    <row r="298" spans="1:4">
      <c r="A298" s="9">
        <v>295</v>
      </c>
      <c r="B298" s="9">
        <v>0</v>
      </c>
      <c r="C298" s="9">
        <v>1</v>
      </c>
      <c r="D298" s="9">
        <v>6.5218078482445625E-10</v>
      </c>
    </row>
    <row r="299" spans="1:4">
      <c r="A299" s="9">
        <v>296</v>
      </c>
      <c r="B299" s="9">
        <v>0</v>
      </c>
      <c r="C299" s="9">
        <v>1</v>
      </c>
      <c r="D299" s="9">
        <v>10.989417218337794</v>
      </c>
    </row>
    <row r="300" spans="1:4">
      <c r="A300" s="9">
        <v>297</v>
      </c>
      <c r="B300" s="9">
        <v>0</v>
      </c>
      <c r="C300" s="9">
        <v>1</v>
      </c>
      <c r="D300" s="9">
        <v>8.9731886972746724E-10</v>
      </c>
    </row>
    <row r="301" spans="1:4">
      <c r="A301" s="9">
        <v>298</v>
      </c>
      <c r="B301" s="9">
        <v>0</v>
      </c>
      <c r="C301" s="9">
        <v>1</v>
      </c>
      <c r="D301" s="9">
        <v>-11.006048660839676</v>
      </c>
    </row>
    <row r="302" spans="1:4">
      <c r="A302" s="9">
        <v>299</v>
      </c>
      <c r="B302" s="9">
        <v>0</v>
      </c>
      <c r="C302" s="9">
        <v>1</v>
      </c>
      <c r="D302" s="9">
        <v>1.6854717750638583E-10</v>
      </c>
    </row>
    <row r="303" spans="1:4">
      <c r="A303" s="9">
        <v>300</v>
      </c>
      <c r="B303" s="9">
        <v>0</v>
      </c>
      <c r="C303" s="9">
        <v>1</v>
      </c>
      <c r="D303" s="9">
        <v>11.251736468040074</v>
      </c>
    </row>
    <row r="304" spans="1:4">
      <c r="A304" s="9">
        <v>301</v>
      </c>
      <c r="B304" s="9">
        <v>0</v>
      </c>
      <c r="C304" s="9">
        <v>1</v>
      </c>
      <c r="D304" s="9">
        <v>-1.06069973670161E-9</v>
      </c>
    </row>
    <row r="305" spans="1:4">
      <c r="A305" s="9">
        <v>302</v>
      </c>
      <c r="B305" s="9">
        <v>0</v>
      </c>
      <c r="C305" s="9">
        <v>1</v>
      </c>
      <c r="D305" s="9">
        <v>-10.991798991190119</v>
      </c>
    </row>
    <row r="306" spans="1:4">
      <c r="A306" s="9">
        <v>303</v>
      </c>
      <c r="B306" s="9">
        <v>0</v>
      </c>
      <c r="C306" s="9">
        <v>1</v>
      </c>
      <c r="D306" s="9">
        <v>-9.3217858496461651E-10</v>
      </c>
    </row>
    <row r="307" spans="1:4">
      <c r="A307" s="9">
        <v>304</v>
      </c>
      <c r="B307" s="9">
        <v>0</v>
      </c>
      <c r="C307" s="9">
        <v>1</v>
      </c>
      <c r="D307" s="9">
        <v>11.004808091120227</v>
      </c>
    </row>
    <row r="308" spans="1:4">
      <c r="A308" s="9">
        <v>305</v>
      </c>
      <c r="B308" s="9">
        <v>0</v>
      </c>
      <c r="C308" s="9">
        <v>1</v>
      </c>
      <c r="D308" s="9">
        <v>3.5641649514864978E-10</v>
      </c>
    </row>
    <row r="309" spans="1:4">
      <c r="A309" s="9">
        <v>306</v>
      </c>
      <c r="B309" s="9">
        <v>0</v>
      </c>
      <c r="C309" s="9">
        <v>1</v>
      </c>
      <c r="D309" s="9">
        <v>-11.007800207808035</v>
      </c>
    </row>
    <row r="310" spans="1:4">
      <c r="A310" s="9">
        <v>307</v>
      </c>
      <c r="B310" s="9">
        <v>0</v>
      </c>
      <c r="C310" s="9">
        <v>1</v>
      </c>
      <c r="D310" s="9">
        <v>5.6716573306545017E-11</v>
      </c>
    </row>
    <row r="311" spans="1:4">
      <c r="A311" s="9">
        <v>308</v>
      </c>
      <c r="B311" s="9">
        <v>0</v>
      </c>
      <c r="C311" s="9">
        <v>1</v>
      </c>
      <c r="D311" s="9">
        <v>11.026983023516999</v>
      </c>
    </row>
    <row r="312" spans="1:4">
      <c r="A312" s="9">
        <v>309</v>
      </c>
      <c r="B312" s="9">
        <v>0</v>
      </c>
      <c r="C312" s="9">
        <v>1</v>
      </c>
      <c r="D312" s="9">
        <v>-1.6435525543997039E-9</v>
      </c>
    </row>
    <row r="313" spans="1:4">
      <c r="A313" s="9">
        <v>310</v>
      </c>
      <c r="B313" s="9">
        <v>0</v>
      </c>
      <c r="C313" s="9">
        <v>1</v>
      </c>
      <c r="D313" s="9">
        <v>-11.022055753466381</v>
      </c>
    </row>
    <row r="314" spans="1:4">
      <c r="A314" s="9">
        <v>311</v>
      </c>
      <c r="B314" s="9">
        <v>0</v>
      </c>
      <c r="C314" s="9">
        <v>1</v>
      </c>
      <c r="D314" s="9">
        <v>-9.126440481771299E-10</v>
      </c>
    </row>
    <row r="315" spans="1:4">
      <c r="A315" s="9">
        <v>312</v>
      </c>
      <c r="B315" s="9">
        <v>0</v>
      </c>
      <c r="C315" s="9">
        <v>1</v>
      </c>
      <c r="D315" s="9">
        <v>11.024178762893598</v>
      </c>
    </row>
    <row r="316" spans="1:4">
      <c r="A316" s="9">
        <v>313</v>
      </c>
      <c r="B316" s="9">
        <v>0</v>
      </c>
      <c r="C316" s="9">
        <v>1</v>
      </c>
      <c r="D316" s="9">
        <v>-1.6702023181951071E-9</v>
      </c>
    </row>
    <row r="317" spans="1:4">
      <c r="A317" s="9">
        <v>314</v>
      </c>
      <c r="B317" s="9">
        <v>0</v>
      </c>
      <c r="C317" s="9">
        <v>1</v>
      </c>
      <c r="D317" s="9">
        <v>-10.9837074043817</v>
      </c>
    </row>
    <row r="318" spans="1:4">
      <c r="A318" s="9">
        <v>315</v>
      </c>
      <c r="B318" s="9">
        <v>0</v>
      </c>
      <c r="C318" s="9">
        <v>1</v>
      </c>
      <c r="D318" s="9">
        <v>-1.1554889332008175E-9</v>
      </c>
    </row>
    <row r="319" spans="1:4">
      <c r="A319" s="9">
        <v>316</v>
      </c>
      <c r="B319" s="9">
        <v>0</v>
      </c>
      <c r="C319" s="9">
        <v>1</v>
      </c>
      <c r="D319" s="9">
        <v>11.009515061117568</v>
      </c>
    </row>
    <row r="320" spans="1:4">
      <c r="A320" s="9">
        <v>317</v>
      </c>
      <c r="B320" s="9">
        <v>0</v>
      </c>
      <c r="C320" s="9">
        <v>1</v>
      </c>
      <c r="D320" s="9">
        <v>-1.0978929774541762E-9</v>
      </c>
    </row>
    <row r="321" spans="1:4">
      <c r="A321" s="9">
        <v>318</v>
      </c>
      <c r="B321" s="9">
        <v>0</v>
      </c>
      <c r="C321" s="9">
        <v>1</v>
      </c>
      <c r="D321" s="9">
        <v>-11.01160661657527</v>
      </c>
    </row>
    <row r="322" spans="1:4">
      <c r="A322" s="9">
        <v>319</v>
      </c>
      <c r="B322" s="9">
        <v>0</v>
      </c>
      <c r="C322" s="9">
        <v>1</v>
      </c>
      <c r="D322" s="9">
        <v>-1.9878569152299448E-9</v>
      </c>
    </row>
    <row r="323" spans="1:4">
      <c r="A323" s="9">
        <v>320</v>
      </c>
      <c r="B323" s="9">
        <v>0</v>
      </c>
      <c r="C323" s="9">
        <v>1</v>
      </c>
      <c r="D323" s="9">
        <v>11.003807573305862</v>
      </c>
    </row>
    <row r="324" spans="1:4">
      <c r="A324" s="9">
        <v>321</v>
      </c>
      <c r="B324" s="9">
        <v>0</v>
      </c>
      <c r="C324" s="9">
        <v>1</v>
      </c>
      <c r="D324" s="9">
        <v>5.5299260625351824E-11</v>
      </c>
    </row>
    <row r="325" spans="1:4">
      <c r="A325" s="9">
        <v>322</v>
      </c>
      <c r="B325" s="9">
        <v>0</v>
      </c>
      <c r="C325" s="9">
        <v>1</v>
      </c>
      <c r="D325" s="9">
        <v>-11</v>
      </c>
    </row>
    <row r="326" spans="1:4">
      <c r="A326" s="9">
        <v>323</v>
      </c>
      <c r="B326" s="9">
        <v>0</v>
      </c>
      <c r="C326" s="9">
        <v>1</v>
      </c>
      <c r="D326" s="9">
        <v>1.7053070519252971E-9</v>
      </c>
    </row>
    <row r="327" spans="1:4">
      <c r="A327" s="9">
        <v>324</v>
      </c>
      <c r="B327" s="9">
        <v>0</v>
      </c>
      <c r="C327" s="9">
        <v>1</v>
      </c>
      <c r="D327" s="9">
        <v>11.003313149643672</v>
      </c>
    </row>
    <row r="328" spans="1:4">
      <c r="A328" s="9">
        <v>325</v>
      </c>
      <c r="B328" s="9">
        <v>0</v>
      </c>
      <c r="C328" s="9">
        <v>1</v>
      </c>
      <c r="D328" s="9">
        <v>1.7669780890123188E-9</v>
      </c>
    </row>
    <row r="329" spans="1:4">
      <c r="A329" s="9">
        <v>326</v>
      </c>
      <c r="B329" s="9">
        <v>0</v>
      </c>
      <c r="C329" s="9">
        <v>1</v>
      </c>
      <c r="D329" s="9">
        <v>-10.999999999999998</v>
      </c>
    </row>
    <row r="330" spans="1:4">
      <c r="A330" s="9">
        <v>327</v>
      </c>
      <c r="B330" s="9">
        <v>0</v>
      </c>
      <c r="C330" s="9">
        <v>1</v>
      </c>
      <c r="D330" s="9">
        <v>-3.0889245163889001E-10</v>
      </c>
    </row>
    <row r="331" spans="1:4">
      <c r="A331" s="9">
        <v>328</v>
      </c>
      <c r="B331" s="9">
        <v>0</v>
      </c>
      <c r="C331" s="9">
        <v>1</v>
      </c>
      <c r="D331" s="9">
        <v>10.999999999999998</v>
      </c>
    </row>
    <row r="332" spans="1:4">
      <c r="A332" s="9">
        <v>329</v>
      </c>
      <c r="B332" s="9">
        <v>0</v>
      </c>
      <c r="C332" s="9">
        <v>1</v>
      </c>
      <c r="D332" s="9">
        <v>-9.8656416437376678E-10</v>
      </c>
    </row>
    <row r="333" spans="1:4">
      <c r="A333" s="9">
        <v>330</v>
      </c>
      <c r="B333" s="9">
        <v>0</v>
      </c>
      <c r="C333" s="9">
        <v>1</v>
      </c>
      <c r="D333" s="9">
        <v>-10.999999999999998</v>
      </c>
    </row>
    <row r="334" spans="1:4">
      <c r="A334" s="9">
        <v>331</v>
      </c>
      <c r="B334" s="9">
        <v>0</v>
      </c>
      <c r="C334" s="9">
        <v>1</v>
      </c>
      <c r="D334" s="9">
        <v>2.1243371364665419E-9</v>
      </c>
    </row>
    <row r="335" spans="1:4">
      <c r="A335" s="9">
        <v>332</v>
      </c>
      <c r="B335" s="9">
        <v>0</v>
      </c>
      <c r="C335" s="9">
        <v>1</v>
      </c>
      <c r="D335" s="9">
        <v>10.99378981768244</v>
      </c>
    </row>
    <row r="336" spans="1:4">
      <c r="A336" s="9">
        <v>333</v>
      </c>
      <c r="B336" s="9">
        <v>0</v>
      </c>
      <c r="C336" s="9">
        <v>1</v>
      </c>
      <c r="D336" s="9">
        <v>1.8410646630885825E-9</v>
      </c>
    </row>
    <row r="337" spans="1:4">
      <c r="A337" s="9">
        <v>334</v>
      </c>
      <c r="B337" s="9">
        <v>0</v>
      </c>
      <c r="C337" s="9">
        <v>1</v>
      </c>
      <c r="D337" s="9">
        <v>-10.97253983381259</v>
      </c>
    </row>
    <row r="338" spans="1:4">
      <c r="A338" s="9">
        <v>335</v>
      </c>
      <c r="B338" s="9">
        <v>0</v>
      </c>
      <c r="C338" s="9">
        <v>1</v>
      </c>
      <c r="D338" s="9">
        <v>-9.8466661435680688E-10</v>
      </c>
    </row>
    <row r="339" spans="1:4">
      <c r="A339" s="9">
        <v>336</v>
      </c>
      <c r="B339" s="9">
        <v>0</v>
      </c>
      <c r="C339" s="9">
        <v>1</v>
      </c>
      <c r="D339" s="9">
        <v>11.010204800431717</v>
      </c>
    </row>
    <row r="340" spans="1:4">
      <c r="A340" s="9">
        <v>337</v>
      </c>
      <c r="B340" s="9">
        <v>0</v>
      </c>
      <c r="C340" s="9">
        <v>1</v>
      </c>
      <c r="D340" s="9">
        <v>2.807226150097185E-10</v>
      </c>
    </row>
    <row r="341" spans="1:4">
      <c r="A341" s="9">
        <v>338</v>
      </c>
      <c r="B341" s="9">
        <v>0</v>
      </c>
      <c r="C341" s="9">
        <v>1</v>
      </c>
      <c r="D341" s="9">
        <v>-10.993211014836126</v>
      </c>
    </row>
    <row r="342" spans="1:4">
      <c r="A342" s="9">
        <v>339</v>
      </c>
      <c r="B342" s="9">
        <v>0</v>
      </c>
      <c r="C342" s="9">
        <v>1</v>
      </c>
      <c r="D342" s="9">
        <v>2.7440531375977466E-10</v>
      </c>
    </row>
    <row r="343" spans="1:4">
      <c r="A343" s="9">
        <v>340</v>
      </c>
      <c r="B343" s="9">
        <v>0</v>
      </c>
      <c r="C343" s="9">
        <v>1</v>
      </c>
      <c r="D343" s="9">
        <v>11.116116202182415</v>
      </c>
    </row>
    <row r="344" spans="1:4">
      <c r="A344" s="9">
        <v>341</v>
      </c>
      <c r="B344" s="9">
        <v>0</v>
      </c>
      <c r="C344" s="9">
        <v>1</v>
      </c>
      <c r="D344" s="9">
        <v>-6.843551507587643E-10</v>
      </c>
    </row>
    <row r="345" spans="1:4">
      <c r="A345" s="9">
        <v>342</v>
      </c>
      <c r="B345" s="9">
        <v>0</v>
      </c>
      <c r="C345" s="9">
        <v>1</v>
      </c>
      <c r="D345" s="9">
        <v>-11.000000000000002</v>
      </c>
    </row>
    <row r="346" spans="1:4">
      <c r="A346" s="9">
        <v>343</v>
      </c>
      <c r="B346" s="9">
        <v>0</v>
      </c>
      <c r="C346" s="9">
        <v>1</v>
      </c>
      <c r="D346" s="9">
        <v>9.482174012854772E-10</v>
      </c>
    </row>
    <row r="347" spans="1:4">
      <c r="A347" s="9">
        <v>344</v>
      </c>
      <c r="B347" s="9">
        <v>0</v>
      </c>
      <c r="C347" s="9">
        <v>1</v>
      </c>
      <c r="D347" s="9">
        <v>11</v>
      </c>
    </row>
    <row r="348" spans="1:4">
      <c r="A348" s="9">
        <v>345</v>
      </c>
      <c r="B348" s="9">
        <v>0</v>
      </c>
      <c r="C348" s="9">
        <v>1</v>
      </c>
      <c r="D348" s="9">
        <v>-1.0731543361163753E-9</v>
      </c>
    </row>
    <row r="349" spans="1:4">
      <c r="A349" s="9">
        <v>346</v>
      </c>
      <c r="B349" s="9">
        <v>0</v>
      </c>
      <c r="C349" s="9">
        <v>1</v>
      </c>
      <c r="D349" s="9">
        <v>-11</v>
      </c>
    </row>
    <row r="350" spans="1:4">
      <c r="A350" s="9">
        <v>347</v>
      </c>
      <c r="B350" s="9">
        <v>0</v>
      </c>
      <c r="C350" s="9">
        <v>1</v>
      </c>
      <c r="D350" s="9">
        <v>1.0592796420891802E-9</v>
      </c>
    </row>
    <row r="351" spans="1:4">
      <c r="A351" s="9">
        <v>348</v>
      </c>
      <c r="B351" s="9">
        <v>0</v>
      </c>
      <c r="C351" s="9">
        <v>1</v>
      </c>
      <c r="D351" s="9">
        <v>10.999999999999998</v>
      </c>
    </row>
    <row r="352" spans="1:4">
      <c r="A352" s="9">
        <v>349</v>
      </c>
      <c r="B352" s="9">
        <v>0</v>
      </c>
      <c r="C352" s="9">
        <v>1</v>
      </c>
      <c r="D352" s="9">
        <v>-9.1034498484870542E-10</v>
      </c>
    </row>
    <row r="353" spans="1:4">
      <c r="A353" s="9">
        <v>350</v>
      </c>
      <c r="B353" s="9">
        <v>0</v>
      </c>
      <c r="C353" s="9">
        <v>1</v>
      </c>
      <c r="D353" s="9">
        <v>-10.999999999999996</v>
      </c>
    </row>
    <row r="354" spans="1:4">
      <c r="A354" s="9">
        <v>351</v>
      </c>
      <c r="B354" s="9">
        <v>0</v>
      </c>
      <c r="C354" s="9">
        <v>1</v>
      </c>
      <c r="D354" s="9">
        <v>6.287377879871047E-10</v>
      </c>
    </row>
    <row r="355" spans="1:4">
      <c r="A355" s="9">
        <v>352</v>
      </c>
      <c r="B355" s="9">
        <v>0</v>
      </c>
      <c r="C355" s="9">
        <v>1</v>
      </c>
      <c r="D355" s="9">
        <v>10.999999999999998</v>
      </c>
    </row>
    <row r="356" spans="1:4">
      <c r="A356" s="9">
        <v>353</v>
      </c>
      <c r="B356" s="9">
        <v>0</v>
      </c>
      <c r="C356" s="9">
        <v>1</v>
      </c>
      <c r="D356" s="9">
        <v>-2.1354855680260502E-10</v>
      </c>
    </row>
    <row r="357" spans="1:4">
      <c r="A357" s="9">
        <v>354</v>
      </c>
      <c r="B357" s="9">
        <v>0</v>
      </c>
      <c r="C357" s="9">
        <v>1</v>
      </c>
      <c r="D357" s="9">
        <v>-10.992653625098242</v>
      </c>
    </row>
    <row r="358" spans="1:4">
      <c r="A358" s="9">
        <v>355</v>
      </c>
      <c r="B358" s="9">
        <v>0</v>
      </c>
      <c r="C358" s="9">
        <v>1</v>
      </c>
      <c r="D358" s="9">
        <v>-3.2931099314326926E-10</v>
      </c>
    </row>
    <row r="359" spans="1:4">
      <c r="A359" s="9">
        <v>356</v>
      </c>
      <c r="B359" s="9">
        <v>0</v>
      </c>
      <c r="C359" s="9">
        <v>1</v>
      </c>
      <c r="D359" s="9">
        <v>10.999999999999998</v>
      </c>
    </row>
    <row r="360" spans="1:4">
      <c r="A360" s="9">
        <v>357</v>
      </c>
      <c r="B360" s="9">
        <v>0</v>
      </c>
      <c r="C360" s="9">
        <v>1</v>
      </c>
      <c r="D360" s="9">
        <v>1.0009777302277344E-9</v>
      </c>
    </row>
    <row r="361" spans="1:4">
      <c r="A361" s="9">
        <v>358</v>
      </c>
      <c r="B361" s="9">
        <v>0</v>
      </c>
      <c r="C361" s="9">
        <v>1</v>
      </c>
      <c r="D361" s="9">
        <v>-10.999999999999998</v>
      </c>
    </row>
    <row r="362" spans="1:4">
      <c r="A362" s="9">
        <v>359</v>
      </c>
      <c r="B362" s="9">
        <v>0</v>
      </c>
      <c r="C362" s="9">
        <v>1</v>
      </c>
      <c r="D362" s="9">
        <v>-1.7965631204287613E-9</v>
      </c>
    </row>
    <row r="363" spans="1:4">
      <c r="A363" s="9">
        <v>360</v>
      </c>
      <c r="B363" s="9">
        <v>0</v>
      </c>
      <c r="C363" s="9">
        <v>1</v>
      </c>
      <c r="D363" s="9">
        <v>10.992897379718872</v>
      </c>
    </row>
    <row r="364" spans="1:4">
      <c r="A364" s="9">
        <v>361</v>
      </c>
      <c r="B364" s="9">
        <v>0</v>
      </c>
      <c r="C364" s="9">
        <v>1</v>
      </c>
      <c r="D364" s="9">
        <v>-1.845048765644885E-9</v>
      </c>
    </row>
    <row r="365" spans="1:4">
      <c r="A365" s="9">
        <v>362</v>
      </c>
      <c r="B365" s="9">
        <v>0</v>
      </c>
      <c r="C365" s="9">
        <v>1</v>
      </c>
      <c r="D365" s="9">
        <v>-11</v>
      </c>
    </row>
    <row r="366" spans="1:4">
      <c r="A366" s="9">
        <v>363</v>
      </c>
      <c r="B366" s="9">
        <v>0</v>
      </c>
      <c r="C366" s="9">
        <v>1</v>
      </c>
      <c r="D366" s="9">
        <v>7.8070769106995816E-10</v>
      </c>
    </row>
    <row r="367" spans="1:4">
      <c r="A367" s="9">
        <v>364</v>
      </c>
      <c r="B367" s="9">
        <v>0</v>
      </c>
      <c r="C367" s="9">
        <v>1</v>
      </c>
      <c r="D367" s="9">
        <v>11.034571147227089</v>
      </c>
    </row>
    <row r="368" spans="1:4">
      <c r="A368" s="9">
        <v>365</v>
      </c>
      <c r="B368" s="9">
        <v>0</v>
      </c>
      <c r="C368" s="9">
        <v>1</v>
      </c>
      <c r="D368" s="9">
        <v>4.036866841389955E-10</v>
      </c>
    </row>
    <row r="369" spans="1:4">
      <c r="A369" s="9">
        <v>366</v>
      </c>
      <c r="B369" s="9">
        <v>0</v>
      </c>
      <c r="C369" s="9">
        <v>1</v>
      </c>
      <c r="D369" s="9">
        <v>-10.980681801821634</v>
      </c>
    </row>
    <row r="370" spans="1:4">
      <c r="A370" s="9">
        <v>367</v>
      </c>
      <c r="B370" s="9">
        <v>0</v>
      </c>
      <c r="C370" s="9">
        <v>1</v>
      </c>
      <c r="D370" s="9">
        <v>-1.7043826943371619E-9</v>
      </c>
    </row>
    <row r="371" spans="1:4">
      <c r="A371" s="9">
        <v>368</v>
      </c>
      <c r="B371" s="9">
        <v>0</v>
      </c>
      <c r="C371" s="9">
        <v>1</v>
      </c>
      <c r="D371" s="9">
        <v>10.991759725414441</v>
      </c>
    </row>
    <row r="372" spans="1:4">
      <c r="A372" s="9">
        <v>369</v>
      </c>
      <c r="B372" s="9">
        <v>0</v>
      </c>
      <c r="C372" s="9">
        <v>1</v>
      </c>
      <c r="D372" s="9">
        <v>-1.3429880909655974E-9</v>
      </c>
    </row>
    <row r="373" spans="1:4">
      <c r="A373" s="9">
        <v>370</v>
      </c>
      <c r="B373" s="9">
        <v>0</v>
      </c>
      <c r="C373" s="9">
        <v>1</v>
      </c>
      <c r="D373" s="9">
        <v>-11.000000000000002</v>
      </c>
    </row>
    <row r="374" spans="1:4">
      <c r="A374" s="9">
        <v>371</v>
      </c>
      <c r="B374" s="9">
        <v>0</v>
      </c>
      <c r="C374" s="9">
        <v>1</v>
      </c>
      <c r="D374" s="9">
        <v>-2.1270749624215414E-10</v>
      </c>
    </row>
    <row r="375" spans="1:4">
      <c r="A375" s="9">
        <v>372</v>
      </c>
      <c r="B375" s="9">
        <v>0</v>
      </c>
      <c r="C375" s="9">
        <v>1</v>
      </c>
      <c r="D375" s="9">
        <v>11.007894916381689</v>
      </c>
    </row>
    <row r="376" spans="1:4">
      <c r="A376" s="9">
        <v>373</v>
      </c>
      <c r="B376" s="9">
        <v>0</v>
      </c>
      <c r="C376" s="9">
        <v>1</v>
      </c>
      <c r="D376" s="9">
        <v>1.8773150739872137E-9</v>
      </c>
    </row>
    <row r="377" spans="1:4">
      <c r="A377" s="9">
        <v>374</v>
      </c>
      <c r="B377" s="9">
        <v>0</v>
      </c>
      <c r="C377" s="9">
        <v>1</v>
      </c>
      <c r="D377" s="9">
        <v>-11.011367089266788</v>
      </c>
    </row>
    <row r="378" spans="1:4">
      <c r="A378" s="9">
        <v>375</v>
      </c>
      <c r="B378" s="9">
        <v>0</v>
      </c>
      <c r="C378" s="9">
        <v>1</v>
      </c>
      <c r="D378" s="9">
        <v>7.3861416216201305E-10</v>
      </c>
    </row>
    <row r="379" spans="1:4">
      <c r="A379" s="9">
        <v>376</v>
      </c>
      <c r="B379" s="9">
        <v>0</v>
      </c>
      <c r="C379" s="9">
        <v>1</v>
      </c>
      <c r="D379" s="9">
        <v>11.000000000000002</v>
      </c>
    </row>
    <row r="380" spans="1:4">
      <c r="A380" s="9">
        <v>377</v>
      </c>
      <c r="B380" s="9">
        <v>0</v>
      </c>
      <c r="C380" s="9">
        <v>1</v>
      </c>
      <c r="D380" s="9">
        <v>1.167236885228316E-9</v>
      </c>
    </row>
    <row r="381" spans="1:4">
      <c r="A381" s="9">
        <v>378</v>
      </c>
      <c r="B381" s="9">
        <v>0</v>
      </c>
      <c r="C381" s="9">
        <v>1</v>
      </c>
      <c r="D381" s="9">
        <v>-11.023813926957818</v>
      </c>
    </row>
    <row r="382" spans="1:4">
      <c r="A382" s="9">
        <v>379</v>
      </c>
      <c r="B382" s="9">
        <v>0</v>
      </c>
      <c r="C382" s="9">
        <v>1</v>
      </c>
      <c r="D382" s="9">
        <v>1.1674311143976329E-9</v>
      </c>
    </row>
    <row r="383" spans="1:4">
      <c r="A383" s="9">
        <v>380</v>
      </c>
      <c r="B383" s="9">
        <v>0</v>
      </c>
      <c r="C383" s="9">
        <v>1</v>
      </c>
      <c r="D383" s="9">
        <v>11.029153059594501</v>
      </c>
    </row>
    <row r="384" spans="1:4">
      <c r="A384" s="9">
        <v>381</v>
      </c>
      <c r="B384" s="9">
        <v>0</v>
      </c>
      <c r="C384" s="9">
        <v>1</v>
      </c>
      <c r="D384" s="9">
        <v>9.6988633459390659E-10</v>
      </c>
    </row>
    <row r="385" spans="1:4">
      <c r="A385" s="9">
        <v>382</v>
      </c>
      <c r="B385" s="9">
        <v>0</v>
      </c>
      <c r="C385" s="9">
        <v>1</v>
      </c>
      <c r="D385" s="9">
        <v>-10.972834354558417</v>
      </c>
    </row>
    <row r="386" spans="1:4">
      <c r="A386" s="9">
        <v>383</v>
      </c>
      <c r="B386" s="9">
        <v>0</v>
      </c>
      <c r="C386" s="9">
        <v>1</v>
      </c>
      <c r="D386" s="9">
        <v>1.0907963861229481E-9</v>
      </c>
    </row>
    <row r="387" spans="1:4">
      <c r="A387" s="9">
        <v>384</v>
      </c>
      <c r="B387" s="9">
        <v>0</v>
      </c>
      <c r="C387" s="9">
        <v>1</v>
      </c>
      <c r="D387" s="9">
        <v>10.999999999999998</v>
      </c>
    </row>
    <row r="388" spans="1:4">
      <c r="A388" s="9">
        <v>385</v>
      </c>
      <c r="B388" s="9">
        <v>0</v>
      </c>
      <c r="C388" s="9">
        <v>1</v>
      </c>
      <c r="D388" s="9">
        <v>1.271621001557391E-9</v>
      </c>
    </row>
    <row r="389" spans="1:4">
      <c r="A389" s="9">
        <v>386</v>
      </c>
      <c r="B389" s="9">
        <v>0</v>
      </c>
      <c r="C389" s="9">
        <v>1</v>
      </c>
      <c r="D389" s="9">
        <v>-11</v>
      </c>
    </row>
    <row r="390" spans="1:4">
      <c r="A390" s="9">
        <v>387</v>
      </c>
      <c r="B390" s="9">
        <v>0</v>
      </c>
      <c r="C390" s="9">
        <v>1</v>
      </c>
      <c r="D390" s="9">
        <v>5.2167027683822249E-10</v>
      </c>
    </row>
    <row r="391" spans="1:4">
      <c r="A391" s="9">
        <v>388</v>
      </c>
      <c r="B391" s="9">
        <v>0</v>
      </c>
      <c r="C391" s="9">
        <v>1</v>
      </c>
      <c r="D391" s="9">
        <v>11.009723876156109</v>
      </c>
    </row>
    <row r="392" spans="1:4">
      <c r="A392" s="9">
        <v>389</v>
      </c>
      <c r="B392" s="9">
        <v>0</v>
      </c>
      <c r="C392" s="9">
        <v>1</v>
      </c>
      <c r="D392" s="9">
        <v>2.0559562946491354E-9</v>
      </c>
    </row>
    <row r="393" spans="1:4">
      <c r="A393" s="9">
        <v>390</v>
      </c>
      <c r="B393" s="9">
        <v>0</v>
      </c>
      <c r="C393" s="9">
        <v>1</v>
      </c>
      <c r="D393" s="9">
        <v>-11.006951727798192</v>
      </c>
    </row>
    <row r="394" spans="1:4">
      <c r="A394" s="9">
        <v>391</v>
      </c>
      <c r="B394" s="9">
        <v>0</v>
      </c>
      <c r="C394" s="9">
        <v>1</v>
      </c>
      <c r="D394" s="9">
        <v>-5.2027939053070415E-10</v>
      </c>
    </row>
    <row r="395" spans="1:4">
      <c r="A395" s="9">
        <v>392</v>
      </c>
      <c r="B395" s="9">
        <v>0</v>
      </c>
      <c r="C395" s="9">
        <v>1</v>
      </c>
      <c r="D395" s="9">
        <v>11.000000000000002</v>
      </c>
    </row>
    <row r="396" spans="1:4">
      <c r="A396" s="9">
        <v>393</v>
      </c>
      <c r="B396" s="9">
        <v>0</v>
      </c>
      <c r="C396" s="9">
        <v>1</v>
      </c>
      <c r="D396" s="9">
        <v>-8.8011017669900429E-10</v>
      </c>
    </row>
    <row r="397" spans="1:4">
      <c r="A397" s="9">
        <v>394</v>
      </c>
      <c r="B397" s="9">
        <v>0</v>
      </c>
      <c r="C397" s="9">
        <v>1</v>
      </c>
      <c r="D397" s="9">
        <v>-11</v>
      </c>
    </row>
    <row r="398" spans="1:4">
      <c r="A398" s="9">
        <v>395</v>
      </c>
      <c r="B398" s="9">
        <v>0</v>
      </c>
      <c r="C398" s="9">
        <v>1</v>
      </c>
      <c r="D398" s="9">
        <v>-2.0248208005888859E-9</v>
      </c>
    </row>
    <row r="399" spans="1:4">
      <c r="A399" s="9">
        <v>396</v>
      </c>
      <c r="B399" s="9">
        <v>0</v>
      </c>
      <c r="C399" s="9">
        <v>1</v>
      </c>
      <c r="D399" s="9">
        <v>10.902175817478632</v>
      </c>
    </row>
    <row r="400" spans="1:4">
      <c r="A400" s="9">
        <v>397</v>
      </c>
      <c r="B400" s="9">
        <v>0</v>
      </c>
      <c r="C400" s="9">
        <v>1</v>
      </c>
      <c r="D400" s="9">
        <v>8.7079061070192001E-10</v>
      </c>
    </row>
    <row r="401" spans="1:4">
      <c r="A401" s="9">
        <v>398</v>
      </c>
      <c r="B401" s="9">
        <v>0</v>
      </c>
      <c r="C401" s="9">
        <v>1</v>
      </c>
      <c r="D401" s="9">
        <v>-10.999999999999998</v>
      </c>
    </row>
    <row r="402" spans="1:4">
      <c r="A402" s="9">
        <v>399</v>
      </c>
      <c r="B402" s="9">
        <v>0</v>
      </c>
      <c r="C402" s="9">
        <v>1</v>
      </c>
      <c r="D402" s="9">
        <v>1.5329552366923935E-10</v>
      </c>
    </row>
    <row r="403" spans="1:4">
      <c r="A403" s="9">
        <v>400</v>
      </c>
      <c r="B403" s="9">
        <v>0</v>
      </c>
      <c r="C403" s="9">
        <v>1</v>
      </c>
      <c r="D403" s="9">
        <v>11</v>
      </c>
    </row>
    <row r="404" spans="1:4">
      <c r="A404" s="9">
        <v>401</v>
      </c>
      <c r="B404" s="9">
        <v>0</v>
      </c>
      <c r="C404" s="9">
        <v>1</v>
      </c>
      <c r="D404" s="9">
        <v>-1.0497113392790239E-9</v>
      </c>
    </row>
    <row r="405" spans="1:4">
      <c r="A405" s="9">
        <v>402</v>
      </c>
      <c r="B405" s="9">
        <v>0</v>
      </c>
      <c r="C405" s="9">
        <v>1</v>
      </c>
      <c r="D405" s="9">
        <v>-10.986647790748965</v>
      </c>
    </row>
    <row r="406" spans="1:4">
      <c r="A406" s="9">
        <v>403</v>
      </c>
      <c r="B406" s="9">
        <v>0</v>
      </c>
      <c r="C406" s="9">
        <v>1</v>
      </c>
      <c r="D406" s="9">
        <v>1.8151599178335067E-9</v>
      </c>
    </row>
    <row r="407" spans="1:4">
      <c r="A407" s="9">
        <v>404</v>
      </c>
      <c r="B407" s="9">
        <v>0</v>
      </c>
      <c r="C407" s="9">
        <v>1</v>
      </c>
      <c r="D407" s="9">
        <v>11.031730408643245</v>
      </c>
    </row>
    <row r="408" spans="1:4">
      <c r="A408" s="9">
        <v>405</v>
      </c>
      <c r="B408" s="9">
        <v>0</v>
      </c>
      <c r="C408" s="9">
        <v>1</v>
      </c>
      <c r="D408" s="9">
        <v>1.6067051105745723E-9</v>
      </c>
    </row>
    <row r="409" spans="1:4">
      <c r="A409" s="9">
        <v>406</v>
      </c>
      <c r="B409" s="9">
        <v>0</v>
      </c>
      <c r="C409" s="9">
        <v>1</v>
      </c>
      <c r="D409" s="9">
        <v>-11.006843456302233</v>
      </c>
    </row>
    <row r="410" spans="1:4">
      <c r="A410" s="9">
        <v>407</v>
      </c>
      <c r="B410" s="9">
        <v>0</v>
      </c>
      <c r="C410" s="9">
        <v>1</v>
      </c>
      <c r="D410" s="9">
        <v>-1.0664701575466105E-9</v>
      </c>
    </row>
    <row r="411" spans="1:4">
      <c r="A411" s="9">
        <v>408</v>
      </c>
      <c r="B411" s="9">
        <v>0</v>
      </c>
      <c r="C411" s="9">
        <v>1</v>
      </c>
      <c r="D411" s="9">
        <v>11</v>
      </c>
    </row>
    <row r="412" spans="1:4">
      <c r="A412" s="9">
        <v>409</v>
      </c>
      <c r="B412" s="9">
        <v>0</v>
      </c>
      <c r="C412" s="9">
        <v>1</v>
      </c>
      <c r="D412" s="9">
        <v>6.4890330242027249E-10</v>
      </c>
    </row>
    <row r="413" spans="1:4">
      <c r="A413" s="9">
        <v>410</v>
      </c>
      <c r="B413" s="9">
        <v>0</v>
      </c>
      <c r="C413" s="9">
        <v>1</v>
      </c>
      <c r="D413" s="9">
        <v>-11.012699387072846</v>
      </c>
    </row>
    <row r="414" spans="1:4">
      <c r="A414" s="9">
        <v>411</v>
      </c>
      <c r="B414" s="9">
        <v>0</v>
      </c>
      <c r="C414" s="9">
        <v>1</v>
      </c>
      <c r="D414" s="9">
        <v>-3.4900232433580742E-10</v>
      </c>
    </row>
    <row r="415" spans="1:4">
      <c r="A415" s="9">
        <v>412</v>
      </c>
      <c r="B415" s="9">
        <v>0</v>
      </c>
      <c r="C415" s="9">
        <v>1</v>
      </c>
      <c r="D415" s="9">
        <v>10.990024595303876</v>
      </c>
    </row>
    <row r="416" spans="1:4">
      <c r="A416" s="9">
        <v>413</v>
      </c>
      <c r="B416" s="9">
        <v>0</v>
      </c>
      <c r="C416" s="9">
        <v>1</v>
      </c>
      <c r="D416" s="9">
        <v>1.7017782842486327E-10</v>
      </c>
    </row>
    <row r="417" spans="1:4">
      <c r="A417" s="9">
        <v>414</v>
      </c>
      <c r="B417" s="9">
        <v>0</v>
      </c>
      <c r="C417" s="9">
        <v>1</v>
      </c>
      <c r="D417" s="9">
        <v>-11.000000000000002</v>
      </c>
    </row>
    <row r="418" spans="1:4">
      <c r="A418" s="9">
        <v>415</v>
      </c>
      <c r="B418" s="9">
        <v>0</v>
      </c>
      <c r="C418" s="9">
        <v>1</v>
      </c>
      <c r="D418" s="9">
        <v>-1.0776865434085394E-10</v>
      </c>
    </row>
    <row r="419" spans="1:4">
      <c r="A419" s="9">
        <v>416</v>
      </c>
      <c r="B419" s="9">
        <v>0</v>
      </c>
      <c r="C419" s="9">
        <v>1</v>
      </c>
      <c r="D419" s="9">
        <v>11.000000000000002</v>
      </c>
    </row>
    <row r="420" spans="1:4">
      <c r="A420" s="9">
        <v>417</v>
      </c>
      <c r="B420" s="9">
        <v>0</v>
      </c>
      <c r="C420" s="9">
        <v>1</v>
      </c>
      <c r="D420" s="9">
        <v>1.5916000481618226E-10</v>
      </c>
    </row>
    <row r="421" spans="1:4">
      <c r="A421" s="9">
        <v>418</v>
      </c>
      <c r="B421" s="9">
        <v>0</v>
      </c>
      <c r="C421" s="9">
        <v>1</v>
      </c>
      <c r="D421" s="9">
        <v>-11</v>
      </c>
    </row>
    <row r="422" spans="1:4">
      <c r="A422" s="9">
        <v>419</v>
      </c>
      <c r="B422" s="9">
        <v>0</v>
      </c>
      <c r="C422" s="9">
        <v>1</v>
      </c>
      <c r="D422" s="9">
        <v>-3.2298763779818875E-10</v>
      </c>
    </row>
    <row r="423" spans="1:4">
      <c r="A423" s="9">
        <v>420</v>
      </c>
      <c r="B423" s="9">
        <v>0</v>
      </c>
      <c r="C423" s="9">
        <v>1</v>
      </c>
      <c r="D423" s="9">
        <v>10.987806161164052</v>
      </c>
    </row>
    <row r="424" spans="1:4">
      <c r="A424" s="9">
        <v>421</v>
      </c>
      <c r="B424" s="9">
        <v>0</v>
      </c>
      <c r="C424" s="9">
        <v>1</v>
      </c>
      <c r="D424" s="9">
        <v>5.9834205858510053E-10</v>
      </c>
    </row>
    <row r="425" spans="1:4">
      <c r="A425" s="9">
        <v>422</v>
      </c>
      <c r="B425" s="9">
        <v>0</v>
      </c>
      <c r="C425" s="9">
        <v>1</v>
      </c>
      <c r="D425" s="9">
        <v>-11.000000000000002</v>
      </c>
    </row>
    <row r="426" spans="1:4">
      <c r="A426" s="9">
        <v>423</v>
      </c>
      <c r="B426" s="9">
        <v>0</v>
      </c>
      <c r="C426" s="9">
        <v>1</v>
      </c>
      <c r="D426" s="9">
        <v>-9.8488220666375305E-10</v>
      </c>
    </row>
    <row r="427" spans="1:4">
      <c r="A427" s="9">
        <v>424</v>
      </c>
      <c r="B427" s="9">
        <v>0</v>
      </c>
      <c r="C427" s="9">
        <v>1</v>
      </c>
      <c r="D427" s="9">
        <v>10.999999999999998</v>
      </c>
    </row>
    <row r="428" spans="1:4">
      <c r="A428" s="9">
        <v>425</v>
      </c>
      <c r="B428" s="9">
        <v>0</v>
      </c>
      <c r="C428" s="9">
        <v>1</v>
      </c>
      <c r="D428" s="9">
        <v>1.4802206584419918E-9</v>
      </c>
    </row>
    <row r="429" spans="1:4">
      <c r="A429" s="9">
        <v>426</v>
      </c>
      <c r="B429" s="9">
        <v>0</v>
      </c>
      <c r="C429" s="9">
        <v>1</v>
      </c>
      <c r="D429" s="9">
        <v>-10.984529724559248</v>
      </c>
    </row>
    <row r="430" spans="1:4">
      <c r="A430" s="9">
        <v>427</v>
      </c>
      <c r="B430" s="9">
        <v>0</v>
      </c>
      <c r="C430" s="9">
        <v>1</v>
      </c>
      <c r="D430" s="9">
        <v>1.7748559793781598E-9</v>
      </c>
    </row>
    <row r="431" spans="1:4">
      <c r="A431" s="9">
        <v>428</v>
      </c>
      <c r="B431" s="9">
        <v>0</v>
      </c>
      <c r="C431" s="9">
        <v>1</v>
      </c>
      <c r="D431" s="9">
        <v>10.999999999999998</v>
      </c>
    </row>
    <row r="432" spans="1:4">
      <c r="A432" s="9">
        <v>429</v>
      </c>
      <c r="B432" s="9">
        <v>0</v>
      </c>
      <c r="C432" s="9">
        <v>1</v>
      </c>
      <c r="D432" s="9">
        <v>-1.0505522364285866E-9</v>
      </c>
    </row>
    <row r="433" spans="1:4">
      <c r="A433" s="9">
        <v>430</v>
      </c>
      <c r="B433" s="9">
        <v>0</v>
      </c>
      <c r="C433" s="9">
        <v>1</v>
      </c>
      <c r="D433" s="9">
        <v>-11</v>
      </c>
    </row>
    <row r="434" spans="1:4">
      <c r="A434" s="9">
        <v>431</v>
      </c>
      <c r="B434" s="9">
        <v>0</v>
      </c>
      <c r="C434" s="9">
        <v>1</v>
      </c>
      <c r="D434" s="9">
        <v>2.2381665269183713E-10</v>
      </c>
    </row>
    <row r="435" spans="1:4">
      <c r="A435" s="9">
        <v>432</v>
      </c>
      <c r="B435" s="9">
        <v>0</v>
      </c>
      <c r="C435" s="9">
        <v>1</v>
      </c>
      <c r="D435" s="9">
        <v>11.000000000000002</v>
      </c>
    </row>
    <row r="436" spans="1:4">
      <c r="A436" s="9">
        <v>433</v>
      </c>
      <c r="B436" s="9">
        <v>0</v>
      </c>
      <c r="C436" s="9">
        <v>1</v>
      </c>
      <c r="D436" s="9">
        <v>7.053507718320886E-10</v>
      </c>
    </row>
    <row r="437" spans="1:4">
      <c r="A437" s="9">
        <v>434</v>
      </c>
      <c r="B437" s="9">
        <v>0</v>
      </c>
      <c r="C437" s="9">
        <v>1</v>
      </c>
      <c r="D437" s="9">
        <v>-10.999999999999998</v>
      </c>
    </row>
    <row r="438" spans="1:4">
      <c r="A438" s="9">
        <v>435</v>
      </c>
      <c r="B438" s="9">
        <v>0</v>
      </c>
      <c r="C438" s="9">
        <v>1</v>
      </c>
      <c r="D438" s="9">
        <v>-1.7372910976563554E-9</v>
      </c>
    </row>
    <row r="439" spans="1:4">
      <c r="A439" s="9">
        <v>436</v>
      </c>
      <c r="B439" s="9">
        <v>0</v>
      </c>
      <c r="C439" s="9">
        <v>1</v>
      </c>
      <c r="D439" s="9">
        <v>11.014312861040723</v>
      </c>
    </row>
    <row r="440" spans="1:4">
      <c r="A440" s="9">
        <v>437</v>
      </c>
      <c r="B440" s="9">
        <v>0</v>
      </c>
      <c r="C440" s="9">
        <v>1</v>
      </c>
      <c r="D440" s="9">
        <v>-2.7833474176808271E-9</v>
      </c>
    </row>
    <row r="441" spans="1:4">
      <c r="A441" s="9">
        <v>438</v>
      </c>
      <c r="B441" s="9">
        <v>0</v>
      </c>
      <c r="C441" s="9">
        <v>1</v>
      </c>
      <c r="D441" s="9">
        <v>-11.069076440118941</v>
      </c>
    </row>
    <row r="442" spans="1:4">
      <c r="A442" s="9">
        <v>439</v>
      </c>
      <c r="B442" s="9">
        <v>0</v>
      </c>
      <c r="C442" s="9">
        <v>1</v>
      </c>
      <c r="D442" s="9">
        <v>-2.2214931391630333E-9</v>
      </c>
    </row>
    <row r="443" spans="1:4">
      <c r="A443" s="9">
        <v>440</v>
      </c>
      <c r="B443" s="9">
        <v>0</v>
      </c>
      <c r="C443" s="9">
        <v>1</v>
      </c>
      <c r="D443" s="9">
        <v>11</v>
      </c>
    </row>
    <row r="444" spans="1:4">
      <c r="A444" s="9">
        <v>441</v>
      </c>
      <c r="B444" s="9">
        <v>0</v>
      </c>
      <c r="C444" s="9">
        <v>1</v>
      </c>
      <c r="D444" s="9">
        <v>3.554703584949582E-9</v>
      </c>
    </row>
    <row r="445" spans="1:4">
      <c r="A445" s="9">
        <v>442</v>
      </c>
      <c r="B445" s="9">
        <v>0</v>
      </c>
      <c r="C445" s="9">
        <v>1</v>
      </c>
      <c r="D445" s="9">
        <v>-10.999999999999998</v>
      </c>
    </row>
    <row r="446" spans="1:4">
      <c r="A446" s="9">
        <v>443</v>
      </c>
      <c r="B446" s="9">
        <v>0</v>
      </c>
      <c r="C446" s="9">
        <v>1</v>
      </c>
      <c r="D446" s="9">
        <v>-1.269944107083423E-9</v>
      </c>
    </row>
    <row r="447" spans="1:4">
      <c r="A447" s="9">
        <v>444</v>
      </c>
      <c r="B447" s="9">
        <v>0</v>
      </c>
      <c r="C447" s="9">
        <v>1</v>
      </c>
      <c r="D447" s="9">
        <v>11</v>
      </c>
    </row>
    <row r="448" spans="1:4">
      <c r="A448" s="9">
        <v>445</v>
      </c>
      <c r="B448" s="9">
        <v>0</v>
      </c>
      <c r="C448" s="9">
        <v>1</v>
      </c>
      <c r="D448" s="9">
        <v>2.8107467185496433E-9</v>
      </c>
    </row>
    <row r="449" spans="1:4">
      <c r="A449" s="9">
        <v>446</v>
      </c>
      <c r="B449" s="9">
        <v>0</v>
      </c>
      <c r="C449" s="9">
        <v>1</v>
      </c>
      <c r="D449" s="9">
        <v>-11</v>
      </c>
    </row>
    <row r="450" spans="1:4">
      <c r="A450" s="9">
        <v>447</v>
      </c>
      <c r="B450" s="9">
        <v>0</v>
      </c>
      <c r="C450" s="9">
        <v>1</v>
      </c>
      <c r="D450" s="9">
        <v>-7.6245586314444483E-10</v>
      </c>
    </row>
    <row r="451" spans="1:4">
      <c r="A451" s="9">
        <v>448</v>
      </c>
      <c r="B451" s="9">
        <v>0</v>
      </c>
      <c r="C451" s="9">
        <v>1</v>
      </c>
      <c r="D451" s="9">
        <v>11.006008744061837</v>
      </c>
    </row>
    <row r="452" spans="1:4">
      <c r="A452" s="9">
        <v>449</v>
      </c>
      <c r="B452" s="9">
        <v>0</v>
      </c>
      <c r="C452" s="9">
        <v>1</v>
      </c>
      <c r="D452" s="9">
        <v>2.5045978642156472E-9</v>
      </c>
    </row>
    <row r="453" spans="1:4">
      <c r="A453" s="9">
        <v>450</v>
      </c>
      <c r="B453" s="9">
        <v>0</v>
      </c>
      <c r="C453" s="9">
        <v>1</v>
      </c>
      <c r="D453" s="9">
        <v>-11</v>
      </c>
    </row>
    <row r="454" spans="1:4">
      <c r="A454" s="9">
        <v>451</v>
      </c>
      <c r="B454" s="9">
        <v>0</v>
      </c>
      <c r="C454" s="9">
        <v>1</v>
      </c>
      <c r="D454" s="9">
        <v>-6.8663654203444287E-10</v>
      </c>
    </row>
    <row r="455" spans="1:4">
      <c r="A455" s="9">
        <v>452</v>
      </c>
      <c r="B455" s="9">
        <v>0</v>
      </c>
      <c r="C455" s="9">
        <v>1</v>
      </c>
      <c r="D455" s="9">
        <v>11</v>
      </c>
    </row>
    <row r="456" spans="1:4">
      <c r="A456" s="9">
        <v>453</v>
      </c>
      <c r="B456" s="9">
        <v>0</v>
      </c>
      <c r="C456" s="9">
        <v>1</v>
      </c>
      <c r="D456" s="9">
        <v>2.6248883381754324E-9</v>
      </c>
    </row>
    <row r="457" spans="1:4">
      <c r="A457" s="9">
        <v>454</v>
      </c>
      <c r="B457" s="9">
        <v>0</v>
      </c>
      <c r="C457" s="9">
        <v>1</v>
      </c>
      <c r="D457" s="9">
        <v>-10.999999999999998</v>
      </c>
    </row>
    <row r="458" spans="1:4">
      <c r="A458" s="9">
        <v>455</v>
      </c>
      <c r="B458" s="9">
        <v>0</v>
      </c>
      <c r="C458" s="9">
        <v>1</v>
      </c>
      <c r="D458" s="9">
        <v>-1.0319132678453063E-9</v>
      </c>
    </row>
    <row r="459" spans="1:4">
      <c r="A459" s="9">
        <v>456</v>
      </c>
      <c r="B459" s="9">
        <v>0</v>
      </c>
      <c r="C459" s="9">
        <v>1</v>
      </c>
      <c r="D459" s="9">
        <v>11</v>
      </c>
    </row>
    <row r="460" spans="1:4">
      <c r="A460" s="9">
        <v>457</v>
      </c>
      <c r="B460" s="9">
        <v>0</v>
      </c>
      <c r="C460" s="9">
        <v>1</v>
      </c>
      <c r="D460" s="9">
        <v>3.1603631434945585E-9</v>
      </c>
    </row>
    <row r="461" spans="1:4">
      <c r="A461" s="9">
        <v>458</v>
      </c>
      <c r="B461" s="9">
        <v>0</v>
      </c>
      <c r="C461" s="9">
        <v>1</v>
      </c>
      <c r="D461" s="9">
        <v>-10.999999999999998</v>
      </c>
    </row>
    <row r="462" spans="1:4">
      <c r="A462" s="9">
        <v>459</v>
      </c>
      <c r="B462" s="9">
        <v>0</v>
      </c>
      <c r="C462" s="9">
        <v>1</v>
      </c>
      <c r="D462" s="9">
        <v>-1.786121548940823E-9</v>
      </c>
    </row>
    <row r="463" spans="1:4">
      <c r="A463" s="9">
        <v>460</v>
      </c>
      <c r="B463" s="9">
        <v>0</v>
      </c>
      <c r="C463" s="9">
        <v>1</v>
      </c>
      <c r="D463" s="9">
        <v>11.063215224343571</v>
      </c>
    </row>
    <row r="464" spans="1:4">
      <c r="A464" s="9">
        <v>461</v>
      </c>
      <c r="B464" s="9">
        <v>0</v>
      </c>
      <c r="C464" s="9">
        <v>1</v>
      </c>
      <c r="D464" s="9">
        <v>-3.0444272860254846E-9</v>
      </c>
    </row>
    <row r="465" spans="1:4">
      <c r="A465" s="9">
        <v>462</v>
      </c>
      <c r="B465" s="9">
        <v>0</v>
      </c>
      <c r="C465" s="9">
        <v>1</v>
      </c>
      <c r="D465" s="9">
        <v>-11.032372403251738</v>
      </c>
    </row>
    <row r="466" spans="1:4">
      <c r="A466" s="9">
        <v>463</v>
      </c>
      <c r="B466" s="9">
        <v>0</v>
      </c>
      <c r="C466" s="9">
        <v>1</v>
      </c>
      <c r="D466" s="9">
        <v>-2.9381200752242733E-9</v>
      </c>
    </row>
    <row r="467" spans="1:4">
      <c r="A467" s="9">
        <v>464</v>
      </c>
      <c r="B467" s="9">
        <v>0</v>
      </c>
      <c r="C467" s="9">
        <v>1</v>
      </c>
      <c r="D467" s="9">
        <v>10.999999999999998</v>
      </c>
    </row>
    <row r="468" spans="1:4">
      <c r="A468" s="9">
        <v>465</v>
      </c>
      <c r="B468" s="9">
        <v>0</v>
      </c>
      <c r="C468" s="9">
        <v>1</v>
      </c>
      <c r="D468" s="9">
        <v>-1.6511852900967641E-9</v>
      </c>
    </row>
    <row r="469" spans="1:4">
      <c r="A469" s="9">
        <v>466</v>
      </c>
      <c r="B469" s="9">
        <v>0</v>
      </c>
      <c r="C469" s="9">
        <v>1</v>
      </c>
      <c r="D469" s="9">
        <v>-11.000000000000002</v>
      </c>
    </row>
    <row r="470" spans="1:4">
      <c r="A470" s="9">
        <v>467</v>
      </c>
      <c r="B470" s="9">
        <v>0</v>
      </c>
      <c r="C470" s="9">
        <v>1</v>
      </c>
      <c r="D470" s="9">
        <v>2.5739764520579633E-9</v>
      </c>
    </row>
    <row r="471" spans="1:4">
      <c r="A471" s="9">
        <v>468</v>
      </c>
      <c r="B471" s="9">
        <v>0</v>
      </c>
      <c r="C471" s="9">
        <v>1</v>
      </c>
      <c r="D471" s="9">
        <v>11.000000000000002</v>
      </c>
    </row>
    <row r="472" spans="1:4">
      <c r="A472" s="9">
        <v>469</v>
      </c>
      <c r="B472" s="9">
        <v>0</v>
      </c>
      <c r="C472" s="9">
        <v>1</v>
      </c>
      <c r="D472" s="9">
        <v>1.2222549117303981E-10</v>
      </c>
    </row>
    <row r="473" spans="1:4">
      <c r="A473" s="9">
        <v>470</v>
      </c>
      <c r="B473" s="9">
        <v>0</v>
      </c>
      <c r="C473" s="9">
        <v>1</v>
      </c>
      <c r="D473" s="9">
        <v>-10.996230278142393</v>
      </c>
    </row>
    <row r="474" spans="1:4">
      <c r="A474" s="9">
        <v>471</v>
      </c>
      <c r="B474" s="9">
        <v>0</v>
      </c>
      <c r="C474" s="9">
        <v>1</v>
      </c>
      <c r="D474" s="9">
        <v>5.9922628118317741E-10</v>
      </c>
    </row>
    <row r="475" spans="1:4">
      <c r="A475" s="9">
        <v>472</v>
      </c>
      <c r="B475" s="9">
        <v>0</v>
      </c>
      <c r="C475" s="9">
        <v>1</v>
      </c>
      <c r="D475" s="9">
        <v>11</v>
      </c>
    </row>
    <row r="476" spans="1:4">
      <c r="A476" s="9">
        <v>473</v>
      </c>
      <c r="B476" s="9">
        <v>0</v>
      </c>
      <c r="C476" s="9">
        <v>1</v>
      </c>
      <c r="D476" s="9">
        <v>2.2661416765775909E-9</v>
      </c>
    </row>
    <row r="477" spans="1:4">
      <c r="A477" s="9">
        <v>474</v>
      </c>
      <c r="B477" s="9">
        <v>0</v>
      </c>
      <c r="C477" s="9">
        <v>1</v>
      </c>
      <c r="D477" s="9">
        <v>-11</v>
      </c>
    </row>
    <row r="478" spans="1:4">
      <c r="A478" s="9">
        <v>475</v>
      </c>
      <c r="B478" s="9">
        <v>0</v>
      </c>
      <c r="C478" s="9">
        <v>1</v>
      </c>
      <c r="D478" s="9">
        <v>-1.7421639413438203E-9</v>
      </c>
    </row>
    <row r="479" spans="1:4">
      <c r="A479" s="9">
        <v>476</v>
      </c>
      <c r="B479" s="9">
        <v>0</v>
      </c>
      <c r="C479" s="9">
        <v>1</v>
      </c>
      <c r="D479" s="9">
        <v>11</v>
      </c>
    </row>
    <row r="480" spans="1:4">
      <c r="A480" s="9">
        <v>477</v>
      </c>
      <c r="B480" s="9">
        <v>0</v>
      </c>
      <c r="C480" s="9">
        <v>1</v>
      </c>
      <c r="D480" s="9">
        <v>-2.1257984386335641E-9</v>
      </c>
    </row>
    <row r="481" spans="1:4">
      <c r="A481" s="9">
        <v>478</v>
      </c>
      <c r="B481" s="9">
        <v>0</v>
      </c>
      <c r="C481" s="9">
        <v>1</v>
      </c>
      <c r="D481" s="9">
        <v>-11.007888527512057</v>
      </c>
    </row>
    <row r="482" spans="1:4">
      <c r="A482" s="9">
        <v>479</v>
      </c>
      <c r="B482" s="9">
        <v>0</v>
      </c>
      <c r="C482" s="9">
        <v>1</v>
      </c>
      <c r="D482" s="9">
        <v>2.4282005271479044E-9</v>
      </c>
    </row>
    <row r="483" spans="1:4">
      <c r="A483" s="9">
        <v>480</v>
      </c>
      <c r="B483" s="9">
        <v>0</v>
      </c>
      <c r="C483" s="9">
        <v>1</v>
      </c>
      <c r="D483" s="9">
        <v>10.968675748743058</v>
      </c>
    </row>
    <row r="484" spans="1:4">
      <c r="A484" s="9">
        <v>481</v>
      </c>
      <c r="B484" s="9">
        <v>0</v>
      </c>
      <c r="C484" s="9">
        <v>1</v>
      </c>
      <c r="D484" s="9">
        <v>7.9323460635696467E-10</v>
      </c>
    </row>
    <row r="485" spans="1:4">
      <c r="A485" s="9">
        <v>482</v>
      </c>
      <c r="B485" s="9">
        <v>0</v>
      </c>
      <c r="C485" s="9">
        <v>1</v>
      </c>
      <c r="D485" s="9">
        <v>-11.010871298033965</v>
      </c>
    </row>
    <row r="486" spans="1:4">
      <c r="A486" s="9">
        <v>483</v>
      </c>
      <c r="B486" s="9">
        <v>0</v>
      </c>
      <c r="C486" s="9">
        <v>1</v>
      </c>
      <c r="D486" s="9">
        <v>-6.7830211324556888E-10</v>
      </c>
    </row>
    <row r="487" spans="1:4">
      <c r="A487" s="9">
        <v>484</v>
      </c>
      <c r="B487" s="9">
        <v>0</v>
      </c>
      <c r="C487" s="9">
        <v>1</v>
      </c>
      <c r="D487" s="9">
        <v>10.979759208050138</v>
      </c>
    </row>
    <row r="488" spans="1:4">
      <c r="A488" s="9">
        <v>485</v>
      </c>
      <c r="B488" s="9">
        <v>0</v>
      </c>
      <c r="C488" s="9">
        <v>1</v>
      </c>
      <c r="D488" s="9">
        <v>-2.7317296843891467E-9</v>
      </c>
    </row>
    <row r="489" spans="1:4">
      <c r="A489" s="9">
        <v>486</v>
      </c>
      <c r="B489" s="9">
        <v>0</v>
      </c>
      <c r="C489" s="9">
        <v>1</v>
      </c>
      <c r="D489" s="9">
        <v>-10.999999999999998</v>
      </c>
    </row>
    <row r="490" spans="1:4">
      <c r="A490" s="9">
        <v>487</v>
      </c>
      <c r="B490" s="9">
        <v>0</v>
      </c>
      <c r="C490" s="9">
        <v>1</v>
      </c>
      <c r="D490" s="9">
        <v>2.635318346176058E-9</v>
      </c>
    </row>
    <row r="491" spans="1:4">
      <c r="A491" s="9">
        <v>488</v>
      </c>
      <c r="B491" s="9">
        <v>0</v>
      </c>
      <c r="C491" s="9">
        <v>1</v>
      </c>
      <c r="D491" s="9">
        <v>11</v>
      </c>
    </row>
    <row r="492" spans="1:4">
      <c r="A492" s="9">
        <v>489</v>
      </c>
      <c r="B492" s="9">
        <v>0</v>
      </c>
      <c r="C492" s="9">
        <v>1</v>
      </c>
      <c r="D492" s="9">
        <v>9.2388038219973335E-10</v>
      </c>
    </row>
    <row r="493" spans="1:4">
      <c r="A493" s="9">
        <v>490</v>
      </c>
      <c r="B493" s="9">
        <v>0</v>
      </c>
      <c r="C493" s="9">
        <v>1</v>
      </c>
      <c r="D493" s="9">
        <v>-10.991498280668662</v>
      </c>
    </row>
    <row r="494" spans="1:4">
      <c r="A494" s="9">
        <v>491</v>
      </c>
      <c r="B494" s="9">
        <v>0</v>
      </c>
      <c r="C494" s="9">
        <v>1</v>
      </c>
      <c r="D494" s="9">
        <v>-1.1990074293112019E-9</v>
      </c>
    </row>
    <row r="495" spans="1:4">
      <c r="A495" s="9">
        <v>492</v>
      </c>
      <c r="B495" s="9">
        <v>0</v>
      </c>
      <c r="C495" s="9">
        <v>1</v>
      </c>
      <c r="D495" s="9">
        <v>10.893986370322104</v>
      </c>
    </row>
    <row r="496" spans="1:4">
      <c r="A496" s="9">
        <v>493</v>
      </c>
      <c r="B496" s="9">
        <v>0</v>
      </c>
      <c r="C496" s="9">
        <v>1</v>
      </c>
      <c r="D496" s="9">
        <v>-1.772193174718075E-9</v>
      </c>
    </row>
    <row r="497" spans="1:4">
      <c r="A497" s="9">
        <v>494</v>
      </c>
      <c r="B497" s="9">
        <v>0</v>
      </c>
      <c r="C497" s="9">
        <v>1</v>
      </c>
      <c r="D497" s="9">
        <v>-11.011360910254824</v>
      </c>
    </row>
    <row r="498" spans="1:4">
      <c r="A498" s="9">
        <v>495</v>
      </c>
      <c r="B498" s="9">
        <v>0</v>
      </c>
      <c r="C498" s="9">
        <v>1</v>
      </c>
      <c r="D498" s="9">
        <v>1.2966362327033978E-9</v>
      </c>
    </row>
    <row r="499" spans="1:4">
      <c r="A499" s="9">
        <v>496</v>
      </c>
      <c r="B499" s="9">
        <v>0</v>
      </c>
      <c r="C499" s="9">
        <v>1</v>
      </c>
      <c r="D499" s="9">
        <v>11.011925814541515</v>
      </c>
    </row>
    <row r="500" spans="1:4">
      <c r="A500" s="9">
        <v>497</v>
      </c>
      <c r="B500" s="9">
        <v>0</v>
      </c>
      <c r="C500" s="9">
        <v>1</v>
      </c>
      <c r="D500" s="9">
        <v>2.5825909438587421E-9</v>
      </c>
    </row>
    <row r="501" spans="1:4">
      <c r="A501" s="9">
        <v>498</v>
      </c>
      <c r="B501" s="9">
        <v>0</v>
      </c>
      <c r="C501" s="9">
        <v>1</v>
      </c>
      <c r="D501" s="9">
        <v>-10.996220156208569</v>
      </c>
    </row>
    <row r="502" spans="1:4">
      <c r="A502" s="9">
        <v>499</v>
      </c>
      <c r="B502" s="9">
        <v>0</v>
      </c>
      <c r="C502" s="9">
        <v>1</v>
      </c>
      <c r="D502" s="9">
        <v>-3.2267454662145772E-9</v>
      </c>
    </row>
    <row r="503" spans="1:4">
      <c r="A503" s="9">
        <v>500</v>
      </c>
      <c r="B503" s="9">
        <v>0</v>
      </c>
      <c r="C503" s="9">
        <v>1</v>
      </c>
      <c r="D503" s="9">
        <v>11.005322810342594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A503"/>
  <sheetViews>
    <sheetView workbookViewId="0">
      <selection activeCell="E10" sqref="E10"/>
    </sheetView>
  </sheetViews>
  <sheetFormatPr defaultRowHeight="14.4"/>
  <cols>
    <col min="1" max="1" width="18.33203125" style="9" customWidth="1"/>
    <col min="2" max="27" width="9.109375" style="9"/>
  </cols>
  <sheetData>
    <row r="1" spans="1:2">
      <c r="A1" s="9" t="s">
        <v>16</v>
      </c>
    </row>
    <row r="2" spans="1:2">
      <c r="A2" s="9" t="s">
        <v>20</v>
      </c>
    </row>
    <row r="4" spans="1:2">
      <c r="A4" s="9">
        <v>1</v>
      </c>
    </row>
    <row r="5" spans="1:2">
      <c r="A5" s="9">
        <v>2</v>
      </c>
    </row>
    <row r="6" spans="1:2">
      <c r="A6" s="9">
        <v>3</v>
      </c>
      <c r="B6" s="9">
        <v>-3.6506479314282254</v>
      </c>
    </row>
    <row r="7" spans="1:2">
      <c r="A7" s="9">
        <v>4</v>
      </c>
      <c r="B7" s="9">
        <v>0.42597012622041963</v>
      </c>
    </row>
    <row r="8" spans="1:2">
      <c r="A8" s="9">
        <v>5</v>
      </c>
      <c r="B8" s="9">
        <v>5.6418642175990348</v>
      </c>
    </row>
    <row r="9" spans="1:2">
      <c r="A9" s="9">
        <v>6</v>
      </c>
      <c r="B9" s="9">
        <v>16.949627821508031</v>
      </c>
    </row>
    <row r="10" spans="1:2">
      <c r="A10" s="9">
        <v>7</v>
      </c>
      <c r="B10" s="9">
        <v>-1.5604631814484811</v>
      </c>
    </row>
    <row r="11" spans="1:2">
      <c r="A11" s="9">
        <v>8</v>
      </c>
      <c r="B11" s="9">
        <v>-19.110620731395674</v>
      </c>
    </row>
    <row r="12" spans="1:2">
      <c r="A12" s="9">
        <v>9</v>
      </c>
      <c r="B12" s="9">
        <v>-26.880561803549956</v>
      </c>
    </row>
    <row r="13" spans="1:2">
      <c r="A13" s="9">
        <v>10</v>
      </c>
      <c r="B13" s="9">
        <v>10.674066558051871</v>
      </c>
    </row>
    <row r="14" spans="1:2">
      <c r="A14" s="9">
        <v>11</v>
      </c>
      <c r="B14" s="9">
        <v>45.925339164977316</v>
      </c>
    </row>
    <row r="15" spans="1:2">
      <c r="A15" s="9">
        <v>12</v>
      </c>
      <c r="B15" s="9">
        <v>11.00390198445001</v>
      </c>
    </row>
    <row r="16" spans="1:2">
      <c r="A16" s="9">
        <v>13</v>
      </c>
      <c r="B16" s="9">
        <v>-32.615961064302759</v>
      </c>
    </row>
    <row r="17" spans="1:2">
      <c r="A17" s="9">
        <v>14</v>
      </c>
      <c r="B17" s="9">
        <v>-28.825543912499157</v>
      </c>
    </row>
    <row r="18" spans="1:2">
      <c r="A18" s="9">
        <v>15</v>
      </c>
      <c r="B18" s="9">
        <v>0.58127843665406531</v>
      </c>
    </row>
    <row r="19" spans="1:2">
      <c r="A19" s="9">
        <v>16</v>
      </c>
      <c r="B19" s="9">
        <v>23.786360831407247</v>
      </c>
    </row>
    <row r="20" spans="1:2">
      <c r="A20" s="9">
        <v>17</v>
      </c>
      <c r="B20" s="9">
        <v>9.3847230614435198</v>
      </c>
    </row>
    <row r="21" spans="1:2">
      <c r="A21" s="9">
        <v>18</v>
      </c>
      <c r="B21" s="9">
        <v>-7.6199559892323805</v>
      </c>
    </row>
    <row r="22" spans="1:2">
      <c r="A22" s="9">
        <v>19</v>
      </c>
      <c r="B22" s="9">
        <v>-1.1404411584745187</v>
      </c>
    </row>
    <row r="23" spans="1:2">
      <c r="A23" s="9">
        <v>20</v>
      </c>
      <c r="B23" s="9">
        <v>-5.4453842110626063</v>
      </c>
    </row>
    <row r="24" spans="1:2">
      <c r="A24" s="9">
        <v>21</v>
      </c>
      <c r="B24" s="9">
        <v>-0.98858633538877549</v>
      </c>
    </row>
    <row r="25" spans="1:2">
      <c r="A25" s="9">
        <v>22</v>
      </c>
      <c r="B25" s="9">
        <v>0.5385627311052954</v>
      </c>
    </row>
    <row r="26" spans="1:2">
      <c r="A26" s="9">
        <v>23</v>
      </c>
      <c r="B26" s="9">
        <v>8.8994050275967176</v>
      </c>
    </row>
    <row r="27" spans="1:2">
      <c r="A27" s="9">
        <v>24</v>
      </c>
      <c r="B27" s="9">
        <v>4.0788479335546537</v>
      </c>
    </row>
    <row r="28" spans="1:2">
      <c r="A28" s="9">
        <v>25</v>
      </c>
      <c r="B28" s="9">
        <v>-3.3342270583883606</v>
      </c>
    </row>
    <row r="205" spans="1:2">
      <c r="A205" s="9">
        <v>202</v>
      </c>
      <c r="B205" s="9">
        <v>-3.6550989711018974E-14</v>
      </c>
    </row>
    <row r="206" spans="1:2">
      <c r="A206" s="9">
        <v>203</v>
      </c>
      <c r="B206" s="9">
        <v>5.7019236217426515E-3</v>
      </c>
    </row>
    <row r="207" spans="1:2">
      <c r="A207" s="9">
        <v>204</v>
      </c>
      <c r="B207" s="9">
        <v>-2.4694527509576777E-14</v>
      </c>
    </row>
    <row r="208" spans="1:2">
      <c r="A208" s="9">
        <v>205</v>
      </c>
      <c r="B208" s="9">
        <v>-5.6462950986053799E-3</v>
      </c>
    </row>
    <row r="209" spans="1:2">
      <c r="A209" s="9">
        <v>206</v>
      </c>
      <c r="B209" s="9">
        <v>-2.9880658750384911E-14</v>
      </c>
    </row>
    <row r="210" spans="1:2">
      <c r="A210" s="9">
        <v>207</v>
      </c>
      <c r="B210" s="9">
        <v>5.5917415227715924E-3</v>
      </c>
    </row>
    <row r="211" spans="1:2">
      <c r="A211" s="9">
        <v>208</v>
      </c>
      <c r="B211" s="9">
        <v>-6.4301376163075224E-15</v>
      </c>
    </row>
    <row r="212" spans="1:2">
      <c r="A212" s="9">
        <v>209</v>
      </c>
      <c r="B212" s="9">
        <v>-5.5382320345163192E-3</v>
      </c>
    </row>
    <row r="213" spans="1:2">
      <c r="A213" s="9">
        <v>210</v>
      </c>
      <c r="B213" s="9">
        <v>3.0237401991882545E-14</v>
      </c>
    </row>
    <row r="214" spans="1:2">
      <c r="A214" s="9">
        <v>211</v>
      </c>
      <c r="B214" s="9">
        <v>5.4857369441422979E-3</v>
      </c>
    </row>
    <row r="215" spans="1:2">
      <c r="A215" s="9">
        <v>212</v>
      </c>
      <c r="B215" s="9">
        <v>-4.2360543657089698E-14</v>
      </c>
    </row>
    <row r="216" spans="1:2">
      <c r="A216" s="9">
        <v>213</v>
      </c>
      <c r="B216" s="9">
        <v>-5.4342276770613408E-3</v>
      </c>
    </row>
    <row r="217" spans="1:2">
      <c r="A217" s="9">
        <v>214</v>
      </c>
      <c r="B217" s="9">
        <v>4.3342374472657765E-14</v>
      </c>
    </row>
    <row r="218" spans="1:2">
      <c r="A218" s="9">
        <v>215</v>
      </c>
      <c r="B218" s="9">
        <v>5.3836767219257601E-3</v>
      </c>
    </row>
    <row r="219" spans="1:2">
      <c r="A219" s="9">
        <v>216</v>
      </c>
      <c r="B219" s="9">
        <v>-3.3857907056892615E-14</v>
      </c>
    </row>
    <row r="220" spans="1:2">
      <c r="A220" s="9">
        <v>217</v>
      </c>
      <c r="B220" s="9">
        <v>-5.3340575816310859E-3</v>
      </c>
    </row>
    <row r="221" spans="1:2">
      <c r="A221" s="9">
        <v>218</v>
      </c>
      <c r="B221" s="9">
        <v>1.443665683651348E-14</v>
      </c>
    </row>
    <row r="222" spans="1:2">
      <c r="A222" s="9">
        <v>219</v>
      </c>
      <c r="B222" s="9">
        <v>5.2853447270023038E-3</v>
      </c>
    </row>
    <row r="223" spans="1:2">
      <c r="A223" s="9">
        <v>220</v>
      </c>
      <c r="B223" s="9">
        <v>1.4351301579965365E-14</v>
      </c>
    </row>
    <row r="224" spans="1:2">
      <c r="A224" s="9">
        <v>221</v>
      </c>
      <c r="B224" s="9">
        <v>-5.2375135530013453E-3</v>
      </c>
    </row>
    <row r="225" spans="1:2">
      <c r="A225" s="9">
        <v>222</v>
      </c>
      <c r="B225" s="9">
        <v>-5.198607452354925E-14</v>
      </c>
    </row>
    <row r="226" spans="1:2">
      <c r="A226" s="9">
        <v>223</v>
      </c>
      <c r="B226" s="9">
        <v>5.1905403372831628E-3</v>
      </c>
    </row>
    <row r="227" spans="1:2">
      <c r="A227" s="9">
        <v>224</v>
      </c>
      <c r="B227" s="9">
        <v>-7.4659302027797155E-14</v>
      </c>
    </row>
    <row r="228" spans="1:2">
      <c r="A228" s="9">
        <v>225</v>
      </c>
      <c r="B228" s="9">
        <v>-5.1444022009502757E-3</v>
      </c>
    </row>
    <row r="229" spans="1:2">
      <c r="A229" s="9">
        <v>226</v>
      </c>
      <c r="B229" s="9">
        <v>1.7746474672205247E-14</v>
      </c>
    </row>
    <row r="230" spans="1:2">
      <c r="A230" s="9">
        <v>227</v>
      </c>
      <c r="B230" s="9">
        <v>5.0990770714248058E-3</v>
      </c>
    </row>
    <row r="231" spans="1:2">
      <c r="A231" s="9">
        <v>228</v>
      </c>
      <c r="B231" s="9">
        <v>4.6536635512092076E-14</v>
      </c>
    </row>
    <row r="232" spans="1:2">
      <c r="A232" s="9">
        <v>229</v>
      </c>
      <c r="B232" s="9">
        <v>-5.0545436472229487E-3</v>
      </c>
    </row>
    <row r="233" spans="1:2">
      <c r="A233" s="9">
        <v>230</v>
      </c>
      <c r="B233" s="9">
        <v>4.5890788836291139E-14</v>
      </c>
    </row>
    <row r="234" spans="1:2">
      <c r="A234" s="9">
        <v>231</v>
      </c>
      <c r="B234" s="9">
        <v>5.0107813645608925E-3</v>
      </c>
    </row>
    <row r="235" spans="1:2">
      <c r="A235" s="9">
        <v>232</v>
      </c>
      <c r="B235" s="9">
        <v>3.4797990984817245E-14</v>
      </c>
    </row>
    <row r="236" spans="1:2">
      <c r="A236" s="9">
        <v>233</v>
      </c>
      <c r="B236" s="9">
        <v>-4.9677703657255486E-3</v>
      </c>
    </row>
    <row r="237" spans="1:2">
      <c r="A237" s="9">
        <v>234</v>
      </c>
      <c r="B237" s="9">
        <v>3.6491610260618487E-14</v>
      </c>
    </row>
    <row r="238" spans="1:2">
      <c r="A238" s="9">
        <v>235</v>
      </c>
      <c r="B238" s="9">
        <v>4.9254914689934818E-3</v>
      </c>
    </row>
    <row r="239" spans="1:2">
      <c r="A239" s="9">
        <v>236</v>
      </c>
      <c r="B239" s="9">
        <v>5.8864283835386337E-14</v>
      </c>
    </row>
    <row r="240" spans="1:2">
      <c r="A240" s="9">
        <v>237</v>
      </c>
      <c r="B240" s="9">
        <v>-4.8839261401427388E-3</v>
      </c>
    </row>
    <row r="241" spans="1:2">
      <c r="A241" s="9">
        <v>238</v>
      </c>
      <c r="B241" s="9">
        <v>-6.7335247296711079E-15</v>
      </c>
    </row>
    <row r="242" spans="1:2">
      <c r="A242" s="9">
        <v>239</v>
      </c>
      <c r="B242" s="9">
        <v>4.8430564653310628E-3</v>
      </c>
    </row>
    <row r="243" spans="1:2">
      <c r="A243" s="9">
        <v>240</v>
      </c>
      <c r="B243" s="9">
        <v>-3.5179913593851805E-14</v>
      </c>
    </row>
    <row r="244" spans="1:2">
      <c r="A244" s="9">
        <v>241</v>
      </c>
      <c r="B244" s="9">
        <v>-4.8028651253668314E-3</v>
      </c>
    </row>
    <row r="245" spans="1:2">
      <c r="A245" s="9">
        <v>242</v>
      </c>
      <c r="B245" s="9">
        <v>6.7455612892010999E-14</v>
      </c>
    </row>
    <row r="246" spans="1:2">
      <c r="A246" s="9">
        <v>243</v>
      </c>
      <c r="B246" s="9">
        <v>4.7633353712493564E-3</v>
      </c>
    </row>
    <row r="247" spans="1:2">
      <c r="A247" s="9">
        <v>244</v>
      </c>
      <c r="B247" s="9">
        <v>5.5013250827349175E-14</v>
      </c>
    </row>
    <row r="248" spans="1:2">
      <c r="A248" s="9">
        <v>245</v>
      </c>
      <c r="B248" s="9">
        <v>-4.7244510008723414E-3</v>
      </c>
    </row>
    <row r="249" spans="1:2">
      <c r="A249" s="9">
        <v>246</v>
      </c>
      <c r="B249" s="9">
        <v>-3.8469832847626938E-14</v>
      </c>
    </row>
    <row r="250" spans="1:2">
      <c r="A250" s="9">
        <v>247</v>
      </c>
      <c r="B250" s="9">
        <v>4.6861963368979688E-3</v>
      </c>
    </row>
    <row r="251" spans="1:2">
      <c r="A251" s="9">
        <v>248</v>
      </c>
      <c r="B251" s="9">
        <v>3.0311586696749622E-14</v>
      </c>
    </row>
    <row r="252" spans="1:2">
      <c r="A252" s="9">
        <v>249</v>
      </c>
      <c r="B252" s="9">
        <v>-4.6485562056779927E-3</v>
      </c>
    </row>
    <row r="253" spans="1:2">
      <c r="A253" s="9">
        <v>250</v>
      </c>
      <c r="B253" s="9">
        <v>-3.0258313390366522E-14</v>
      </c>
    </row>
    <row r="254" spans="1:2">
      <c r="A254" s="9">
        <v>251</v>
      </c>
      <c r="B254" s="9">
        <v>4.611515917186425E-3</v>
      </c>
    </row>
    <row r="255" spans="1:2">
      <c r="A255" s="9">
        <v>252</v>
      </c>
      <c r="B255" s="9">
        <v>3.7855943269295713E-14</v>
      </c>
    </row>
    <row r="256" spans="1:2">
      <c r="A256" s="9">
        <v>253</v>
      </c>
      <c r="B256" s="9">
        <v>-4.5750612459040186E-3</v>
      </c>
    </row>
    <row r="257" spans="1:2">
      <c r="A257" s="9">
        <v>254</v>
      </c>
      <c r="B257" s="9">
        <v>-5.2742419557772595E-14</v>
      </c>
    </row>
    <row r="258" spans="1:2">
      <c r="A258" s="9">
        <v>255</v>
      </c>
      <c r="B258" s="9">
        <v>4.5391784126023382E-3</v>
      </c>
    </row>
    <row r="259" spans="1:2">
      <c r="A259" s="9">
        <v>256</v>
      </c>
      <c r="B259" s="9">
        <v>-5.7538463378846416E-14</v>
      </c>
    </row>
    <row r="260" spans="1:2">
      <c r="A260" s="9">
        <v>257</v>
      </c>
      <c r="B260" s="9">
        <v>-4.5038540669783368E-3</v>
      </c>
    </row>
    <row r="261" spans="1:2">
      <c r="A261" s="9">
        <v>258</v>
      </c>
      <c r="B261" s="9">
        <v>2.6994977397659381E-14</v>
      </c>
    </row>
    <row r="262" spans="1:2">
      <c r="A262" s="9">
        <v>259</v>
      </c>
      <c r="B262" s="9">
        <v>4.469075271096714E-3</v>
      </c>
    </row>
    <row r="263" spans="1:2">
      <c r="A263" s="9">
        <v>260</v>
      </c>
      <c r="B263" s="9">
        <v>1.5402652722986746E-14</v>
      </c>
    </row>
    <row r="264" spans="1:2">
      <c r="A264" s="9">
        <v>261</v>
      </c>
      <c r="B264" s="9">
        <v>-4.4348294835772966E-3</v>
      </c>
    </row>
    <row r="265" spans="1:2">
      <c r="A265" s="9">
        <v>262</v>
      </c>
      <c r="B265" s="9">
        <v>4.219351938617653E-14</v>
      </c>
    </row>
    <row r="266" spans="1:2">
      <c r="A266" s="9">
        <v>263</v>
      </c>
      <c r="B266" s="9">
        <v>4.4011045445399829E-3</v>
      </c>
    </row>
    <row r="267" spans="1:2">
      <c r="A267" s="9">
        <v>264</v>
      </c>
      <c r="B267" s="9">
        <v>3.3397167855423424E-14</v>
      </c>
    </row>
    <row r="268" spans="1:2">
      <c r="A268" s="9">
        <v>265</v>
      </c>
      <c r="B268" s="9">
        <v>-4.3678886611830774E-3</v>
      </c>
    </row>
    <row r="269" spans="1:2">
      <c r="A269" s="9">
        <v>266</v>
      </c>
      <c r="B269" s="9">
        <v>8.5528486293317074E-15</v>
      </c>
    </row>
    <row r="270" spans="1:2">
      <c r="A270" s="9">
        <v>267</v>
      </c>
      <c r="B270" s="9">
        <v>4.3351703940590226E-3</v>
      </c>
    </row>
    <row r="271" spans="1:2">
      <c r="A271" s="9">
        <v>268</v>
      </c>
      <c r="B271" s="9">
        <v>-4.2364249414174834E-14</v>
      </c>
    </row>
    <row r="272" spans="1:2">
      <c r="A272" s="9">
        <v>269</v>
      </c>
      <c r="B272" s="9">
        <v>-4.302938643918037E-3</v>
      </c>
    </row>
    <row r="273" spans="1:2">
      <c r="A273" s="9">
        <v>270</v>
      </c>
      <c r="B273" s="9">
        <v>-5.0604298603986173E-14</v>
      </c>
    </row>
    <row r="274" spans="1:2">
      <c r="A274" s="9">
        <v>271</v>
      </c>
      <c r="B274" s="9">
        <v>4.2711826391664022E-3</v>
      </c>
    </row>
    <row r="275" spans="1:2">
      <c r="A275" s="9">
        <v>272</v>
      </c>
      <c r="B275" s="9">
        <v>3.0498080723957861E-14</v>
      </c>
    </row>
    <row r="276" spans="1:2">
      <c r="A276" s="9">
        <v>273</v>
      </c>
      <c r="B276" s="9">
        <v>-4.2398919238587976E-3</v>
      </c>
    </row>
    <row r="277" spans="1:2">
      <c r="A277" s="9">
        <v>274</v>
      </c>
      <c r="B277" s="9">
        <v>-1.7649164544221515E-14</v>
      </c>
    </row>
    <row r="278" spans="1:2">
      <c r="A278" s="9">
        <v>275</v>
      </c>
      <c r="B278" s="9">
        <v>4.209056346230958E-3</v>
      </c>
    </row>
    <row r="279" spans="1:2">
      <c r="A279" s="9">
        <v>276</v>
      </c>
      <c r="B279" s="9">
        <v>1.180442652484484E-14</v>
      </c>
    </row>
    <row r="280" spans="1:2">
      <c r="A280" s="9">
        <v>277</v>
      </c>
      <c r="B280" s="9">
        <v>-4.1786660477022824E-3</v>
      </c>
    </row>
    <row r="281" spans="1:2">
      <c r="A281" s="9">
        <v>278</v>
      </c>
      <c r="B281" s="9">
        <v>-1.2576022111837293E-14</v>
      </c>
    </row>
    <row r="282" spans="1:2">
      <c r="A282" s="9">
        <v>279</v>
      </c>
      <c r="B282" s="9">
        <v>4.1487114523781699E-3</v>
      </c>
    </row>
    <row r="283" spans="1:2">
      <c r="A283" s="9">
        <v>280</v>
      </c>
      <c r="B283" s="9">
        <v>1.9704680376050272E-14</v>
      </c>
    </row>
    <row r="284" spans="1:2">
      <c r="A284" s="9">
        <v>281</v>
      </c>
      <c r="B284" s="9">
        <v>-4.1191832569873561E-3</v>
      </c>
    </row>
    <row r="285" spans="1:2">
      <c r="A285" s="9">
        <v>282</v>
      </c>
      <c r="B285" s="9">
        <v>-3.2915153777444714E-14</v>
      </c>
    </row>
    <row r="286" spans="1:2">
      <c r="A286" s="9">
        <v>283</v>
      </c>
      <c r="B286" s="9">
        <v>4.0900724212510082E-3</v>
      </c>
    </row>
    <row r="287" spans="1:2">
      <c r="A287" s="9">
        <v>284</v>
      </c>
      <c r="B287" s="9">
        <v>5.1916780721812266E-14</v>
      </c>
    </row>
    <row r="288" spans="1:2">
      <c r="A288" s="9">
        <v>285</v>
      </c>
      <c r="B288" s="9">
        <v>-4.0613701586452227E-3</v>
      </c>
    </row>
    <row r="289" spans="1:2">
      <c r="A289" s="9">
        <v>286</v>
      </c>
      <c r="B289" s="9">
        <v>2.9329232670673517E-14</v>
      </c>
    </row>
    <row r="290" spans="1:2">
      <c r="A290" s="9">
        <v>287</v>
      </c>
      <c r="B290" s="9">
        <v>4.0330679275738949E-3</v>
      </c>
    </row>
    <row r="291" spans="1:2">
      <c r="A291" s="9">
        <v>288</v>
      </c>
      <c r="B291" s="9">
        <v>2.0860494779495574E-15</v>
      </c>
    </row>
    <row r="292" spans="1:2">
      <c r="A292" s="9">
        <v>289</v>
      </c>
      <c r="B292" s="9">
        <v>-4.0051574228840607E-3</v>
      </c>
    </row>
    <row r="293" spans="1:2">
      <c r="A293" s="9">
        <v>290</v>
      </c>
      <c r="B293" s="9">
        <v>-3.8626621071596168E-14</v>
      </c>
    </row>
    <row r="294" spans="1:2">
      <c r="A294" s="9">
        <v>291</v>
      </c>
      <c r="B294" s="9">
        <v>3.9776305677453562E-3</v>
      </c>
    </row>
    <row r="295" spans="1:2">
      <c r="A295" s="9">
        <v>292</v>
      </c>
      <c r="B295" s="9">
        <v>-2.150326734150524E-14</v>
      </c>
    </row>
    <row r="296" spans="1:2">
      <c r="A296" s="9">
        <v>293</v>
      </c>
      <c r="B296" s="9">
        <v>-3.9504795058485087E-3</v>
      </c>
    </row>
    <row r="297" spans="1:2">
      <c r="A297" s="9">
        <v>294</v>
      </c>
      <c r="B297" s="9">
        <v>-2.5957511445061174E-14</v>
      </c>
    </row>
    <row r="298" spans="1:2">
      <c r="A298" s="9">
        <v>295</v>
      </c>
      <c r="B298" s="9">
        <v>3.9236965939455333E-3</v>
      </c>
    </row>
    <row r="299" spans="1:2">
      <c r="A299" s="9">
        <v>296</v>
      </c>
      <c r="B299" s="9">
        <v>-2.1004196718403845E-14</v>
      </c>
    </row>
    <row r="300" spans="1:2">
      <c r="A300" s="9">
        <v>297</v>
      </c>
      <c r="B300" s="9">
        <v>-3.8972743946585247E-3</v>
      </c>
    </row>
    <row r="301" spans="1:2">
      <c r="A301" s="9">
        <v>298</v>
      </c>
      <c r="B301" s="9">
        <v>-3.650245941271211E-14</v>
      </c>
    </row>
    <row r="302" spans="1:2">
      <c r="A302" s="9">
        <v>299</v>
      </c>
      <c r="B302" s="9">
        <v>3.8712056696114448E-3</v>
      </c>
    </row>
    <row r="303" spans="1:2">
      <c r="A303" s="9">
        <v>300</v>
      </c>
      <c r="B303" s="9">
        <v>1.7424496222604904E-15</v>
      </c>
    </row>
    <row r="304" spans="1:2">
      <c r="A304" s="9">
        <v>301</v>
      </c>
      <c r="B304" s="9">
        <v>-3.8454833728040539E-3</v>
      </c>
    </row>
    <row r="305" spans="1:2">
      <c r="A305" s="9">
        <v>302</v>
      </c>
      <c r="B305" s="9">
        <v>2.6565830837219976E-14</v>
      </c>
    </row>
    <row r="306" spans="1:2">
      <c r="A306" s="9">
        <v>303</v>
      </c>
      <c r="B306" s="9">
        <v>3.8201006442692346E-3</v>
      </c>
    </row>
    <row r="307" spans="1:2">
      <c r="A307" s="9">
        <v>304</v>
      </c>
      <c r="B307" s="9">
        <v>4.50143881111172E-14</v>
      </c>
    </row>
    <row r="308" spans="1:2">
      <c r="A308" s="9">
        <v>305</v>
      </c>
      <c r="B308" s="9">
        <v>-3.7950508039793635E-3</v>
      </c>
    </row>
    <row r="309" spans="1:2">
      <c r="A309" s="9">
        <v>306</v>
      </c>
      <c r="B309" s="9">
        <v>-2.7565763432367728E-14</v>
      </c>
    </row>
    <row r="310" spans="1:2">
      <c r="A310" s="9">
        <v>307</v>
      </c>
      <c r="B310" s="9">
        <v>3.7703273459732795E-3</v>
      </c>
    </row>
    <row r="311" spans="1:2">
      <c r="A311" s="9">
        <v>308</v>
      </c>
      <c r="B311" s="9">
        <v>1.5833841438098981E-14</v>
      </c>
    </row>
    <row r="312" spans="1:2">
      <c r="A312" s="9">
        <v>309</v>
      </c>
      <c r="B312" s="9">
        <v>-3.745923932731847E-3</v>
      </c>
    </row>
    <row r="313" spans="1:2">
      <c r="A313" s="9">
        <v>310</v>
      </c>
      <c r="B313" s="9">
        <v>-9.6230785704842585E-15</v>
      </c>
    </row>
    <row r="314" spans="1:2">
      <c r="A314" s="9">
        <v>311</v>
      </c>
      <c r="B314" s="9">
        <v>3.7218343897543007E-3</v>
      </c>
    </row>
    <row r="315" spans="1:2">
      <c r="A315" s="9">
        <v>312</v>
      </c>
      <c r="B315" s="9">
        <v>8.7218568382296682E-15</v>
      </c>
    </row>
    <row r="316" spans="1:2">
      <c r="A316" s="9">
        <v>313</v>
      </c>
      <c r="B316" s="9">
        <v>-3.6980527003646711E-3</v>
      </c>
    </row>
    <row r="317" spans="1:2">
      <c r="A317" s="9">
        <v>314</v>
      </c>
      <c r="B317" s="9">
        <v>-1.2861087641176968E-14</v>
      </c>
    </row>
    <row r="318" spans="1:2">
      <c r="A318" s="9">
        <v>315</v>
      </c>
      <c r="B318" s="9">
        <v>3.6745730006778996E-3</v>
      </c>
    </row>
    <row r="319" spans="1:2">
      <c r="A319" s="9">
        <v>316</v>
      </c>
      <c r="B319" s="9">
        <v>2.1882601896018997E-14</v>
      </c>
    </row>
    <row r="320" spans="1:2">
      <c r="A320" s="9">
        <v>317</v>
      </c>
      <c r="B320" s="9">
        <v>-3.6513895748076235E-3</v>
      </c>
    </row>
    <row r="321" spans="1:2">
      <c r="A321" s="9">
        <v>318</v>
      </c>
      <c r="B321" s="9">
        <v>-3.565290009294356E-14</v>
      </c>
    </row>
    <row r="322" spans="1:2">
      <c r="A322" s="9">
        <v>319</v>
      </c>
      <c r="B322" s="9">
        <v>3.628496850198643E-3</v>
      </c>
    </row>
    <row r="323" spans="1:2">
      <c r="A323" s="9">
        <v>320</v>
      </c>
      <c r="B323" s="9">
        <v>5.4000697886730149E-14</v>
      </c>
    </row>
    <row r="324" spans="1:2">
      <c r="A324" s="9">
        <v>321</v>
      </c>
      <c r="B324" s="9">
        <v>-3.605889393189322E-3</v>
      </c>
    </row>
    <row r="325" spans="1:2">
      <c r="A325" s="9">
        <v>322</v>
      </c>
      <c r="B325" s="9">
        <v>-7.6758966443841496E-14</v>
      </c>
    </row>
    <row r="326" spans="1:2">
      <c r="A326" s="9">
        <v>323</v>
      </c>
      <c r="B326" s="9">
        <v>3.5835619046877326E-3</v>
      </c>
    </row>
    <row r="327" spans="1:2">
      <c r="A327" s="9">
        <v>324</v>
      </c>
      <c r="B327" s="9">
        <v>-6.1293096479804963E-14</v>
      </c>
    </row>
    <row r="328" spans="1:2">
      <c r="A328" s="9">
        <v>325</v>
      </c>
      <c r="B328" s="9">
        <v>-3.5615092160412921E-3</v>
      </c>
    </row>
    <row r="329" spans="1:2">
      <c r="A329" s="9">
        <v>326</v>
      </c>
      <c r="B329" s="9">
        <v>2.8277754503444521E-14</v>
      </c>
    </row>
    <row r="330" spans="1:2">
      <c r="A330" s="9">
        <v>327</v>
      </c>
      <c r="B330" s="9">
        <v>3.5397262850572508E-3</v>
      </c>
    </row>
    <row r="331" spans="1:2">
      <c r="A331" s="9">
        <v>328</v>
      </c>
      <c r="B331" s="9">
        <v>8.6076710253434853E-15</v>
      </c>
    </row>
    <row r="332" spans="1:2">
      <c r="A332" s="9">
        <v>329</v>
      </c>
      <c r="B332" s="9">
        <v>-3.5182081921397721E-3</v>
      </c>
    </row>
    <row r="333" spans="1:2">
      <c r="A333" s="9">
        <v>330</v>
      </c>
      <c r="B333" s="9">
        <v>-4.9193124470691223E-14</v>
      </c>
    </row>
    <row r="334" spans="1:2">
      <c r="A334" s="9">
        <v>331</v>
      </c>
      <c r="B334" s="9">
        <v>3.4969501365988351E-3</v>
      </c>
    </row>
    <row r="335" spans="1:2">
      <c r="A335" s="9">
        <v>332</v>
      </c>
      <c r="B335" s="9">
        <v>-6.3824171494118186E-14</v>
      </c>
    </row>
    <row r="336" spans="1:2">
      <c r="A336" s="9">
        <v>333</v>
      </c>
      <c r="B336" s="9">
        <v>-3.4759474330733151E-3</v>
      </c>
    </row>
    <row r="337" spans="1:2">
      <c r="A337" s="9">
        <v>334</v>
      </c>
      <c r="B337" s="9">
        <v>1.434755809316325E-14</v>
      </c>
    </row>
    <row r="338" spans="1:2">
      <c r="A338" s="9">
        <v>335</v>
      </c>
      <c r="B338" s="9">
        <v>3.4551955081002605E-3</v>
      </c>
    </row>
    <row r="339" spans="1:2">
      <c r="A339" s="9">
        <v>336</v>
      </c>
      <c r="B339" s="9">
        <v>3.8378131499826427E-14</v>
      </c>
    </row>
    <row r="340" spans="1:2">
      <c r="A340" s="9">
        <v>337</v>
      </c>
      <c r="B340" s="9">
        <v>-3.4346898967766424E-3</v>
      </c>
    </row>
    <row r="341" spans="1:2">
      <c r="A341" s="9">
        <v>338</v>
      </c>
      <c r="B341" s="9">
        <v>5.7346386847249408E-14</v>
      </c>
    </row>
    <row r="342" spans="1:2">
      <c r="A342" s="9">
        <v>339</v>
      </c>
      <c r="B342" s="9">
        <v>3.4144262395688456E-3</v>
      </c>
    </row>
    <row r="343" spans="1:2">
      <c r="A343" s="9">
        <v>340</v>
      </c>
      <c r="B343" s="9">
        <v>3.3331578402753431E-15</v>
      </c>
    </row>
    <row r="344" spans="1:2">
      <c r="A344" s="9">
        <v>341</v>
      </c>
      <c r="B344" s="9">
        <v>-3.3944002792197035E-3</v>
      </c>
    </row>
    <row r="345" spans="1:2">
      <c r="A345" s="9">
        <v>342</v>
      </c>
      <c r="B345" s="9">
        <v>-6.6919840836996034E-14</v>
      </c>
    </row>
    <row r="346" spans="1:2">
      <c r="A346" s="9">
        <v>343</v>
      </c>
      <c r="B346" s="9">
        <v>3.3746078577666749E-3</v>
      </c>
    </row>
    <row r="347" spans="1:2">
      <c r="A347" s="9">
        <v>344</v>
      </c>
      <c r="B347" s="9">
        <v>-1.3147274158734209E-14</v>
      </c>
    </row>
    <row r="348" spans="1:2">
      <c r="A348" s="9">
        <v>345</v>
      </c>
      <c r="B348" s="9">
        <v>-3.3550449136637468E-3</v>
      </c>
    </row>
    <row r="349" spans="1:2">
      <c r="A349" s="9">
        <v>346</v>
      </c>
      <c r="B349" s="9">
        <v>-5.7482070978741105E-14</v>
      </c>
    </row>
    <row r="350" spans="1:2">
      <c r="A350" s="9">
        <v>347</v>
      </c>
      <c r="B350" s="9">
        <v>3.3357074790028494E-3</v>
      </c>
    </row>
    <row r="351" spans="1:2">
      <c r="A351" s="9">
        <v>348</v>
      </c>
      <c r="B351" s="9">
        <v>-1.2421780085443156E-14</v>
      </c>
    </row>
    <row r="352" spans="1:2">
      <c r="A352" s="9">
        <v>349</v>
      </c>
      <c r="B352" s="9">
        <v>-3.3165916768308282E-3</v>
      </c>
    </row>
    <row r="353" spans="1:2">
      <c r="A353" s="9">
        <v>350</v>
      </c>
      <c r="B353" s="9">
        <v>-6.4727749612409761E-14</v>
      </c>
    </row>
    <row r="354" spans="1:2">
      <c r="A354" s="9">
        <v>351</v>
      </c>
      <c r="B354" s="9">
        <v>3.2976937185581318E-3</v>
      </c>
    </row>
    <row r="355" spans="1:2">
      <c r="A355" s="9">
        <v>352</v>
      </c>
      <c r="B355" s="9">
        <v>4.4370833067698529E-15</v>
      </c>
    </row>
    <row r="356" spans="1:2">
      <c r="A356" s="9">
        <v>353</v>
      </c>
      <c r="B356" s="9">
        <v>-3.2790099014555945E-3</v>
      </c>
    </row>
    <row r="357" spans="1:2">
      <c r="A357" s="9">
        <v>354</v>
      </c>
      <c r="B357" s="9">
        <v>5.0600087788169904E-14</v>
      </c>
    </row>
    <row r="358" spans="1:2">
      <c r="A358" s="9">
        <v>355</v>
      </c>
      <c r="B358" s="9">
        <v>3.2605366062358372E-3</v>
      </c>
    </row>
    <row r="359" spans="1:2">
      <c r="A359" s="9">
        <v>356</v>
      </c>
      <c r="B359" s="9">
        <v>3.6294072404494905E-14</v>
      </c>
    </row>
    <row r="360" spans="1:2">
      <c r="A360" s="9">
        <v>357</v>
      </c>
      <c r="B360" s="9">
        <v>-3.2422702947159559E-3</v>
      </c>
    </row>
    <row r="361" spans="1:2">
      <c r="A361" s="9">
        <v>358</v>
      </c>
      <c r="B361" s="9">
        <v>1.003571887680006E-14</v>
      </c>
    </row>
    <row r="362" spans="1:2">
      <c r="A362" s="9">
        <v>359</v>
      </c>
      <c r="B362" s="9">
        <v>3.2242075075583532E-3</v>
      </c>
    </row>
    <row r="363" spans="1:2">
      <c r="A363" s="9">
        <v>360</v>
      </c>
      <c r="B363" s="9">
        <v>-5.1464353562937233E-14</v>
      </c>
    </row>
    <row r="364" spans="1:2">
      <c r="A364" s="9">
        <v>361</v>
      </c>
      <c r="B364" s="9">
        <v>-3.2063448620889929E-3</v>
      </c>
    </row>
    <row r="365" spans="1:2">
      <c r="A365" s="9">
        <v>362</v>
      </c>
      <c r="B365" s="9">
        <v>-4.4027284948457374E-14</v>
      </c>
    </row>
    <row r="366" spans="1:2">
      <c r="A366" s="9">
        <v>363</v>
      </c>
      <c r="B366" s="9">
        <v>3.1886790501761113E-3</v>
      </c>
    </row>
    <row r="367" spans="1:2">
      <c r="A367" s="9">
        <v>364</v>
      </c>
      <c r="B367" s="9">
        <v>1.0457128496608078E-14</v>
      </c>
    </row>
    <row r="368" spans="1:2">
      <c r="A368" s="9">
        <v>365</v>
      </c>
      <c r="B368" s="9">
        <v>-3.1712068362019456E-3</v>
      </c>
    </row>
    <row r="369" spans="1:2">
      <c r="A369" s="9">
        <v>366</v>
      </c>
      <c r="B369" s="9">
        <v>1.8611437469206078E-14</v>
      </c>
    </row>
    <row r="370" spans="1:2">
      <c r="A370" s="9">
        <v>367</v>
      </c>
      <c r="B370" s="9">
        <v>3.1539250550775837E-3</v>
      </c>
    </row>
    <row r="371" spans="1:2">
      <c r="A371" s="9">
        <v>368</v>
      </c>
      <c r="B371" s="9">
        <v>-4.3394842613537192E-14</v>
      </c>
    </row>
    <row r="372" spans="1:2">
      <c r="A372" s="9">
        <v>369</v>
      </c>
      <c r="B372" s="9">
        <v>-3.1368306103361191E-3</v>
      </c>
    </row>
    <row r="373" spans="1:2">
      <c r="A373" s="9">
        <v>370</v>
      </c>
      <c r="B373" s="9">
        <v>-6.2578592213889674E-14</v>
      </c>
    </row>
    <row r="374" spans="1:2">
      <c r="A374" s="9">
        <v>371</v>
      </c>
      <c r="B374" s="9">
        <v>3.1199204722742475E-3</v>
      </c>
    </row>
    <row r="375" spans="1:2">
      <c r="A375" s="9">
        <v>372</v>
      </c>
      <c r="B375" s="9">
        <v>4.4806100169843358E-14</v>
      </c>
    </row>
    <row r="376" spans="1:2">
      <c r="A376" s="9">
        <v>373</v>
      </c>
      <c r="B376" s="9">
        <v>-3.1031916761754619E-3</v>
      </c>
    </row>
    <row r="377" spans="1:2">
      <c r="A377" s="9">
        <v>374</v>
      </c>
      <c r="B377" s="9">
        <v>-3.0953285049783433E-14</v>
      </c>
    </row>
    <row r="378" spans="1:2">
      <c r="A378" s="9">
        <v>375</v>
      </c>
      <c r="B378" s="9">
        <v>3.0866413205704432E-3</v>
      </c>
    </row>
    <row r="379" spans="1:2">
      <c r="A379" s="9">
        <v>376</v>
      </c>
      <c r="B379" s="9">
        <v>2.0957598817687195E-14</v>
      </c>
    </row>
    <row r="380" spans="1:2">
      <c r="A380" s="9">
        <v>377</v>
      </c>
      <c r="B380" s="9">
        <v>-3.0702665655532543E-3</v>
      </c>
    </row>
    <row r="381" spans="1:2">
      <c r="A381" s="9">
        <v>378</v>
      </c>
      <c r="B381" s="9">
        <v>-1.4618567010682374E-14</v>
      </c>
    </row>
    <row r="382" spans="1:2">
      <c r="A382" s="9">
        <v>379</v>
      </c>
      <c r="B382" s="9">
        <v>3.0540646311714792E-3</v>
      </c>
    </row>
    <row r="383" spans="1:2">
      <c r="A383" s="9">
        <v>380</v>
      </c>
      <c r="B383" s="9">
        <v>1.1878452979950945E-14</v>
      </c>
    </row>
    <row r="384" spans="1:2">
      <c r="A384" s="9">
        <v>381</v>
      </c>
      <c r="B384" s="9">
        <v>-3.0380327958362562E-3</v>
      </c>
    </row>
    <row r="385" spans="1:2">
      <c r="A385" s="9">
        <v>382</v>
      </c>
      <c r="B385" s="9">
        <v>-1.2680729221153241E-14</v>
      </c>
    </row>
    <row r="386" spans="1:2">
      <c r="A386" s="9">
        <v>383</v>
      </c>
      <c r="B386" s="9">
        <v>3.0221683948145569E-3</v>
      </c>
    </row>
    <row r="387" spans="1:2">
      <c r="A387" s="9">
        <v>384</v>
      </c>
      <c r="B387" s="9">
        <v>1.6832971475776099E-14</v>
      </c>
    </row>
    <row r="388" spans="1:2">
      <c r="A388" s="9">
        <v>385</v>
      </c>
      <c r="B388" s="9">
        <v>-3.0064688187365269E-3</v>
      </c>
    </row>
    <row r="389" spans="1:2">
      <c r="A389" s="9">
        <v>386</v>
      </c>
      <c r="B389" s="9">
        <v>-2.4283107733248658E-14</v>
      </c>
    </row>
    <row r="390" spans="1:2">
      <c r="A390" s="9">
        <v>387</v>
      </c>
      <c r="B390" s="9">
        <v>2.990931512180555E-3</v>
      </c>
    </row>
    <row r="391" spans="1:2">
      <c r="A391" s="9">
        <v>388</v>
      </c>
      <c r="B391" s="9">
        <v>3.4878393678506785E-14</v>
      </c>
    </row>
    <row r="392" spans="1:2">
      <c r="A392" s="9">
        <v>389</v>
      </c>
      <c r="B392" s="9">
        <v>-2.9755539722710286E-3</v>
      </c>
    </row>
    <row r="393" spans="1:2">
      <c r="A393" s="9">
        <v>390</v>
      </c>
      <c r="B393" s="9">
        <v>-4.8536700999920478E-14</v>
      </c>
    </row>
    <row r="394" spans="1:2">
      <c r="A394" s="9">
        <v>391</v>
      </c>
      <c r="B394" s="9">
        <v>2.9603337473496044E-3</v>
      </c>
    </row>
    <row r="395" spans="1:2">
      <c r="A395" s="9">
        <v>392</v>
      </c>
      <c r="B395" s="9">
        <v>-4.7547941833960728E-14</v>
      </c>
    </row>
    <row r="396" spans="1:2">
      <c r="A396" s="9">
        <v>393</v>
      </c>
      <c r="B396" s="9">
        <v>-2.9452684356588662E-3</v>
      </c>
    </row>
    <row r="397" spans="1:2">
      <c r="A397" s="9">
        <v>394</v>
      </c>
      <c r="B397" s="9">
        <v>2.6829924985046345E-14</v>
      </c>
    </row>
    <row r="398" spans="1:2">
      <c r="A398" s="9">
        <v>395</v>
      </c>
      <c r="B398" s="9">
        <v>2.9303556840846608E-3</v>
      </c>
    </row>
    <row r="399" spans="1:2">
      <c r="A399" s="9">
        <v>396</v>
      </c>
      <c r="B399" s="9">
        <v>-3.3969269426205071E-15</v>
      </c>
    </row>
    <row r="400" spans="1:2">
      <c r="A400" s="9">
        <v>397</v>
      </c>
      <c r="B400" s="9">
        <v>-2.9155931869361139E-3</v>
      </c>
    </row>
    <row r="401" spans="1:2">
      <c r="A401" s="9">
        <v>398</v>
      </c>
      <c r="B401" s="9">
        <v>-2.2710122928592625E-14</v>
      </c>
    </row>
    <row r="402" spans="1:2">
      <c r="A402" s="9">
        <v>399</v>
      </c>
      <c r="B402" s="9">
        <v>2.9009786847463913E-3</v>
      </c>
    </row>
    <row r="403" spans="1:2">
      <c r="A403" s="9">
        <v>400</v>
      </c>
      <c r="B403" s="9">
        <v>5.1418215992640151E-14</v>
      </c>
    </row>
    <row r="404" spans="1:2">
      <c r="A404" s="9">
        <v>401</v>
      </c>
      <c r="B404" s="9">
        <v>-2.8865099631270809E-3</v>
      </c>
    </row>
    <row r="405" spans="1:2">
      <c r="A405" s="9">
        <v>402</v>
      </c>
      <c r="B405" s="9">
        <v>2.4515933633191259E-14</v>
      </c>
    </row>
    <row r="406" spans="1:2">
      <c r="A406" s="9">
        <v>403</v>
      </c>
      <c r="B406" s="9">
        <v>2.8721848516478563E-3</v>
      </c>
    </row>
    <row r="407" spans="1:2">
      <c r="A407" s="9">
        <v>404</v>
      </c>
      <c r="B407" s="9">
        <v>1.0265275029427628E-14</v>
      </c>
    </row>
    <row r="408" spans="1:2">
      <c r="A408" s="9">
        <v>405</v>
      </c>
      <c r="B408" s="9">
        <v>-2.858001222749428E-3</v>
      </c>
    </row>
    <row r="409" spans="1:2">
      <c r="A409" s="9">
        <v>406</v>
      </c>
      <c r="B409" s="9">
        <v>-4.73615697140258E-14</v>
      </c>
    </row>
    <row r="410" spans="1:2">
      <c r="A410" s="9">
        <v>407</v>
      </c>
      <c r="B410" s="9">
        <v>2.8439569906968274E-3</v>
      </c>
    </row>
    <row r="411" spans="1:2">
      <c r="A411" s="9">
        <v>408</v>
      </c>
      <c r="B411" s="9">
        <v>-1.7276382940571884E-14</v>
      </c>
    </row>
    <row r="412" spans="1:2">
      <c r="A412" s="9">
        <v>409</v>
      </c>
      <c r="B412" s="9">
        <v>-2.83005011054689E-3</v>
      </c>
    </row>
    <row r="413" spans="1:2">
      <c r="A413" s="9">
        <v>410</v>
      </c>
      <c r="B413" s="9">
        <v>-2.5273244721235529E-14</v>
      </c>
    </row>
    <row r="414" spans="1:2">
      <c r="A414" s="9">
        <v>411</v>
      </c>
      <c r="B414" s="9">
        <v>2.816278577162355E-3</v>
      </c>
    </row>
    <row r="415" spans="1:2">
      <c r="A415" s="9">
        <v>412</v>
      </c>
      <c r="B415" s="9">
        <v>-3.2018418743196095E-14</v>
      </c>
    </row>
    <row r="416" spans="1:2">
      <c r="A416" s="9">
        <v>413</v>
      </c>
      <c r="B416" s="9">
        <v>-2.802640424246384E-3</v>
      </c>
    </row>
    <row r="417" spans="1:2">
      <c r="A417" s="9">
        <v>414</v>
      </c>
      <c r="B417" s="9">
        <v>-1.5817329557291683E-14</v>
      </c>
    </row>
    <row r="418" spans="1:2">
      <c r="A418" s="9">
        <v>415</v>
      </c>
      <c r="B418" s="9">
        <v>2.7891337234066671E-3</v>
      </c>
    </row>
    <row r="419" spans="1:2">
      <c r="A419" s="9">
        <v>416</v>
      </c>
      <c r="B419" s="9">
        <v>-3.4519847586298795E-14</v>
      </c>
    </row>
    <row r="420" spans="1:2">
      <c r="A420" s="9">
        <v>417</v>
      </c>
      <c r="B420" s="9">
        <v>-2.7757565832464241E-3</v>
      </c>
    </row>
    <row r="421" spans="1:2">
      <c r="A421" s="9">
        <v>418</v>
      </c>
      <c r="B421" s="9">
        <v>-1.8095990834856825E-14</v>
      </c>
    </row>
    <row r="422" spans="1:2">
      <c r="A422" s="9">
        <v>419</v>
      </c>
      <c r="B422" s="9">
        <v>2.7625071484814619E-3</v>
      </c>
    </row>
    <row r="423" spans="1:2">
      <c r="A423" s="9">
        <v>420</v>
      </c>
      <c r="B423" s="9">
        <v>-2.5694364386268707E-14</v>
      </c>
    </row>
    <row r="424" spans="1:2">
      <c r="A424" s="9">
        <v>421</v>
      </c>
      <c r="B424" s="9">
        <v>-2.7493835990823967E-3</v>
      </c>
    </row>
    <row r="425" spans="1:2">
      <c r="A425" s="9">
        <v>422</v>
      </c>
      <c r="B425" s="9">
        <v>-3.1557264285771275E-14</v>
      </c>
    </row>
    <row r="426" spans="1:2">
      <c r="A426" s="9">
        <v>423</v>
      </c>
      <c r="B426" s="9">
        <v>2.7363841494412013E-3</v>
      </c>
    </row>
    <row r="427" spans="1:2">
      <c r="A427" s="9">
        <v>424</v>
      </c>
      <c r="B427" s="9">
        <v>-5.8935778410434983E-15</v>
      </c>
    </row>
    <row r="428" spans="1:2">
      <c r="A428" s="9">
        <v>425</v>
      </c>
      <c r="B428" s="9">
        <v>-2.7235070475612961E-3</v>
      </c>
    </row>
    <row r="429" spans="1:2">
      <c r="A429" s="9">
        <v>426</v>
      </c>
      <c r="B429" s="9">
        <v>3.9934658075744184E-14</v>
      </c>
    </row>
    <row r="430" spans="1:2">
      <c r="A430" s="9">
        <v>427</v>
      </c>
      <c r="B430" s="9">
        <v>2.7107505742718098E-3</v>
      </c>
    </row>
    <row r="431" spans="1:2">
      <c r="A431" s="9">
        <v>428</v>
      </c>
      <c r="B431" s="9">
        <v>2.4021371344918839E-14</v>
      </c>
    </row>
    <row r="432" spans="1:2">
      <c r="A432" s="9">
        <v>429</v>
      </c>
      <c r="B432" s="9">
        <v>-2.6981130424567558E-3</v>
      </c>
    </row>
    <row r="433" spans="1:2">
      <c r="A433" s="9">
        <v>430</v>
      </c>
      <c r="B433" s="9">
        <v>4.2112977040012706E-15</v>
      </c>
    </row>
    <row r="434" spans="1:2">
      <c r="A434" s="9">
        <v>431</v>
      </c>
      <c r="B434" s="9">
        <v>2.6855927963197659E-3</v>
      </c>
    </row>
    <row r="435" spans="1:2">
      <c r="A435" s="9">
        <v>432</v>
      </c>
      <c r="B435" s="9">
        <v>-2.9258299059638165E-14</v>
      </c>
    </row>
    <row r="436" spans="1:2">
      <c r="A436" s="9">
        <v>433</v>
      </c>
      <c r="B436" s="9">
        <v>-2.6731882106551396E-3</v>
      </c>
    </row>
    <row r="437" spans="1:2">
      <c r="A437" s="9">
        <v>434</v>
      </c>
      <c r="B437" s="9">
        <v>-4.0798726620060716E-14</v>
      </c>
    </row>
    <row r="438" spans="1:2">
      <c r="A438" s="9">
        <v>435</v>
      </c>
      <c r="B438" s="9">
        <v>2.6608976901460156E-3</v>
      </c>
    </row>
    <row r="439" spans="1:2">
      <c r="A439" s="9">
        <v>436</v>
      </c>
      <c r="B439" s="9">
        <v>2.1086994064465858E-14</v>
      </c>
    </row>
    <row r="440" spans="1:2">
      <c r="A440" s="9">
        <v>437</v>
      </c>
      <c r="B440" s="9">
        <v>-2.6487196686824049E-3</v>
      </c>
    </row>
    <row r="441" spans="1:2">
      <c r="A441" s="9">
        <v>438</v>
      </c>
      <c r="B441" s="9">
        <v>-4.3493420278105341E-15</v>
      </c>
    </row>
    <row r="442" spans="1:2">
      <c r="A442" s="9">
        <v>439</v>
      </c>
      <c r="B442" s="9">
        <v>2.6366526086866638E-3</v>
      </c>
    </row>
    <row r="443" spans="1:2">
      <c r="A443" s="9">
        <v>440</v>
      </c>
      <c r="B443" s="9">
        <v>7.996757576216743E-14</v>
      </c>
    </row>
    <row r="444" spans="1:2">
      <c r="A444" s="9">
        <v>441</v>
      </c>
      <c r="B444" s="9">
        <v>-2.6246950004835475E-3</v>
      </c>
    </row>
    <row r="445" spans="1:2">
      <c r="A445" s="9">
        <v>442</v>
      </c>
      <c r="B445" s="9">
        <v>-6.8146404904089725E-14</v>
      </c>
    </row>
    <row r="446" spans="1:2">
      <c r="A446" s="9">
        <v>443</v>
      </c>
      <c r="B446" s="9">
        <v>2.6128453616559642E-3</v>
      </c>
    </row>
    <row r="447" spans="1:2">
      <c r="A447" s="9">
        <v>444</v>
      </c>
      <c r="B447" s="9">
        <v>-2.8806323976321051E-14</v>
      </c>
    </row>
    <row r="448" spans="1:2">
      <c r="A448" s="9">
        <v>445</v>
      </c>
      <c r="B448" s="9">
        <v>-2.6011022364345196E-3</v>
      </c>
    </row>
    <row r="449" spans="1:2">
      <c r="A449" s="9">
        <v>446</v>
      </c>
      <c r="B449" s="9">
        <v>3.4427786918043826E-14</v>
      </c>
    </row>
    <row r="450" spans="1:2">
      <c r="A450" s="9">
        <v>447</v>
      </c>
      <c r="B450" s="9">
        <v>2.5894641951088818E-3</v>
      </c>
    </row>
    <row r="451" spans="1:2">
      <c r="A451" s="9">
        <v>448</v>
      </c>
      <c r="B451" s="9">
        <v>4.8883905962816662E-14</v>
      </c>
    </row>
    <row r="452" spans="1:2">
      <c r="A452" s="9">
        <v>449</v>
      </c>
      <c r="B452" s="9">
        <v>-2.5779298334374407E-3</v>
      </c>
    </row>
    <row r="453" spans="1:2">
      <c r="A453" s="9">
        <v>450</v>
      </c>
      <c r="B453" s="9">
        <v>-4.7645928215285845E-14</v>
      </c>
    </row>
    <row r="454" spans="1:2">
      <c r="A454" s="9">
        <v>451</v>
      </c>
      <c r="B454" s="9">
        <v>2.5664977720924222E-3</v>
      </c>
    </row>
    <row r="455" spans="1:2">
      <c r="A455" s="9">
        <v>452</v>
      </c>
      <c r="B455" s="9">
        <v>-3.5883966583784901E-14</v>
      </c>
    </row>
    <row r="456" spans="1:2">
      <c r="A456" s="9">
        <v>453</v>
      </c>
      <c r="B456" s="9">
        <v>-2.5551666561002121E-3</v>
      </c>
    </row>
    <row r="457" spans="1:2">
      <c r="A457" s="9">
        <v>454</v>
      </c>
      <c r="B457" s="9">
        <v>3.1462358964382031E-14</v>
      </c>
    </row>
    <row r="458" spans="1:2">
      <c r="A458" s="9">
        <v>455</v>
      </c>
      <c r="B458" s="9">
        <v>2.5439351543156755E-3</v>
      </c>
    </row>
    <row r="459" spans="1:2">
      <c r="A459" s="9">
        <v>456</v>
      </c>
      <c r="B459" s="9">
        <v>5.8541468096084037E-14</v>
      </c>
    </row>
    <row r="460" spans="1:2">
      <c r="A460" s="9">
        <v>457</v>
      </c>
      <c r="B460" s="9">
        <v>-2.5328019588912935E-3</v>
      </c>
    </row>
    <row r="461" spans="1:2">
      <c r="A461" s="9">
        <v>458</v>
      </c>
      <c r="B461" s="9">
        <v>-6.6821884037694956E-14</v>
      </c>
    </row>
    <row r="462" spans="1:2">
      <c r="A462" s="9">
        <v>459</v>
      </c>
      <c r="B462" s="9">
        <v>2.5217657847789185E-3</v>
      </c>
    </row>
    <row r="463" spans="1:2">
      <c r="A463" s="9">
        <v>460</v>
      </c>
      <c r="B463" s="9">
        <v>-4.5253075972885082E-15</v>
      </c>
    </row>
    <row r="464" spans="1:2">
      <c r="A464" s="9">
        <v>461</v>
      </c>
      <c r="B464" s="9">
        <v>-2.5108253692282569E-3</v>
      </c>
    </row>
    <row r="465" spans="1:2">
      <c r="A465" s="9">
        <v>462</v>
      </c>
      <c r="B465" s="9">
        <v>-8.7985418231327481E-15</v>
      </c>
    </row>
    <row r="466" spans="1:2">
      <c r="A466" s="9">
        <v>463</v>
      </c>
      <c r="B466" s="9">
        <v>2.4999794713031513E-3</v>
      </c>
    </row>
    <row r="467" spans="1:2">
      <c r="A467" s="9">
        <v>464</v>
      </c>
      <c r="B467" s="9">
        <v>-5.6209964189014078E-14</v>
      </c>
    </row>
    <row r="468" spans="1:2">
      <c r="A468" s="9">
        <v>465</v>
      </c>
      <c r="B468" s="9">
        <v>-2.489226871428005E-3</v>
      </c>
    </row>
    <row r="469" spans="1:2">
      <c r="A469" s="9">
        <v>466</v>
      </c>
      <c r="B469" s="9">
        <v>3.8034591145693348E-14</v>
      </c>
    </row>
    <row r="470" spans="1:2">
      <c r="A470" s="9">
        <v>467</v>
      </c>
      <c r="B470" s="9">
        <v>2.4785663709082514E-3</v>
      </c>
    </row>
    <row r="471" spans="1:2">
      <c r="A471" s="9">
        <v>468</v>
      </c>
      <c r="B471" s="9">
        <v>6.1217841336733867E-14</v>
      </c>
    </row>
    <row r="472" spans="1:2">
      <c r="A472" s="9">
        <v>469</v>
      </c>
      <c r="B472" s="9">
        <v>-2.4679967915005687E-3</v>
      </c>
    </row>
    <row r="473" spans="1:2">
      <c r="A473" s="9">
        <v>470</v>
      </c>
      <c r="B473" s="9">
        <v>7.4271202291037527E-14</v>
      </c>
    </row>
    <row r="474" spans="1:2">
      <c r="A474" s="9">
        <v>471</v>
      </c>
      <c r="B474" s="9">
        <v>2.4575169749763686E-3</v>
      </c>
    </row>
    <row r="475" spans="1:2">
      <c r="A475" s="9">
        <v>472</v>
      </c>
      <c r="B475" s="9">
        <v>2.8113149978309816E-14</v>
      </c>
    </row>
    <row r="476" spans="1:2">
      <c r="A476" s="9">
        <v>473</v>
      </c>
      <c r="B476" s="9">
        <v>-2.4471257826923117E-3</v>
      </c>
    </row>
    <row r="477" spans="1:2">
      <c r="A477" s="9">
        <v>474</v>
      </c>
      <c r="B477" s="9">
        <v>-5.3843496094418783E-14</v>
      </c>
    </row>
    <row r="478" spans="1:2">
      <c r="A478" s="9">
        <v>475</v>
      </c>
      <c r="B478" s="9">
        <v>2.4368220951863973E-3</v>
      </c>
    </row>
    <row r="479" spans="1:2">
      <c r="A479" s="9">
        <v>476</v>
      </c>
      <c r="B479" s="9">
        <v>4.9642281368147589E-15</v>
      </c>
    </row>
    <row r="480" spans="1:2">
      <c r="A480" s="9">
        <v>477</v>
      </c>
      <c r="B480" s="9">
        <v>-2.4266048117695658E-3</v>
      </c>
    </row>
    <row r="481" spans="1:2">
      <c r="A481" s="9">
        <v>478</v>
      </c>
      <c r="B481" s="9">
        <v>-3.4898260392017869E-14</v>
      </c>
    </row>
    <row r="482" spans="1:2">
      <c r="A482" s="9">
        <v>479</v>
      </c>
      <c r="B482" s="9">
        <v>2.4164728501338702E-3</v>
      </c>
    </row>
    <row r="483" spans="1:2">
      <c r="A483" s="9">
        <v>480</v>
      </c>
      <c r="B483" s="9">
        <v>-8.751967246710281E-15</v>
      </c>
    </row>
    <row r="484" spans="1:2">
      <c r="A484" s="9">
        <v>481</v>
      </c>
      <c r="B484" s="9">
        <v>-2.4064251459743739E-3</v>
      </c>
    </row>
    <row r="485" spans="1:2">
      <c r="A485" s="9">
        <v>482</v>
      </c>
      <c r="B485" s="9">
        <v>-2.5113033715047146E-14</v>
      </c>
    </row>
    <row r="486" spans="1:2">
      <c r="A486" s="9">
        <v>483</v>
      </c>
      <c r="B486" s="9">
        <v>2.396460652616336E-3</v>
      </c>
    </row>
    <row r="487" spans="1:2">
      <c r="A487" s="9">
        <v>484</v>
      </c>
      <c r="B487" s="9">
        <v>-1.34324353002691E-14</v>
      </c>
    </row>
    <row r="488" spans="1:2">
      <c r="A488" s="9">
        <v>485</v>
      </c>
      <c r="B488" s="9">
        <v>-2.386578340647756E-3</v>
      </c>
    </row>
    <row r="489" spans="1:2">
      <c r="A489" s="9">
        <v>486</v>
      </c>
      <c r="B489" s="9">
        <v>-2.4153337294074413E-14</v>
      </c>
    </row>
    <row r="490" spans="1:2">
      <c r="A490" s="9">
        <v>487</v>
      </c>
      <c r="B490" s="9">
        <v>2.3767771975649827E-3</v>
      </c>
    </row>
    <row r="491" spans="1:2">
      <c r="A491" s="9">
        <v>488</v>
      </c>
      <c r="B491" s="9">
        <v>-9.5150897026223415E-15</v>
      </c>
    </row>
    <row r="492" spans="1:2">
      <c r="A492" s="9">
        <v>489</v>
      </c>
      <c r="B492" s="9">
        <v>-2.3670562274307936E-3</v>
      </c>
    </row>
    <row r="493" spans="1:2">
      <c r="A493" s="9">
        <v>490</v>
      </c>
      <c r="B493" s="9">
        <v>-3.1588192536554547E-14</v>
      </c>
    </row>
    <row r="494" spans="1:2">
      <c r="A494" s="9">
        <v>491</v>
      </c>
      <c r="B494" s="9">
        <v>2.3574144505369059E-3</v>
      </c>
    </row>
    <row r="495" spans="1:2">
      <c r="A495" s="9">
        <v>492</v>
      </c>
      <c r="B495" s="9">
        <v>2.5229045098323884E-15</v>
      </c>
    </row>
    <row r="496" spans="1:2">
      <c r="A496" s="9">
        <v>493</v>
      </c>
      <c r="B496" s="9">
        <v>-2.3478509030710444E-3</v>
      </c>
    </row>
    <row r="497" spans="1:2">
      <c r="A497" s="9">
        <v>494</v>
      </c>
      <c r="B497" s="9">
        <v>-4.6894027902258913E-14</v>
      </c>
    </row>
    <row r="498" spans="1:2">
      <c r="A498" s="9">
        <v>495</v>
      </c>
      <c r="B498" s="9">
        <v>2.3383646367958785E-3</v>
      </c>
    </row>
    <row r="499" spans="1:2">
      <c r="A499" s="9">
        <v>496</v>
      </c>
      <c r="B499" s="9">
        <v>2.2246305252295763E-14</v>
      </c>
    </row>
    <row r="500" spans="1:2">
      <c r="A500" s="9">
        <v>497</v>
      </c>
      <c r="B500" s="9">
        <v>-2.3289547187393079E-3</v>
      </c>
    </row>
    <row r="501" spans="1:2">
      <c r="A501" s="9">
        <v>498</v>
      </c>
      <c r="B501" s="9">
        <v>-6.9907605202297457E-14</v>
      </c>
    </row>
    <row r="502" spans="1:2">
      <c r="A502" s="9">
        <v>499</v>
      </c>
      <c r="B502" s="9">
        <v>2.3196202308884794E-3</v>
      </c>
    </row>
    <row r="503" spans="1:2">
      <c r="A503" s="9">
        <v>500</v>
      </c>
      <c r="B503" s="9">
        <v>4.9444344481233806E-14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503"/>
  <sheetViews>
    <sheetView workbookViewId="0">
      <selection activeCell="F15" sqref="F15"/>
    </sheetView>
  </sheetViews>
  <sheetFormatPr defaultRowHeight="14.4"/>
  <cols>
    <col min="1" max="1" width="18.88671875" style="9" customWidth="1"/>
    <col min="2" max="4" width="9.109375" style="9"/>
  </cols>
  <sheetData>
    <row r="1" spans="1:6">
      <c r="A1" s="9" t="s">
        <v>16</v>
      </c>
    </row>
    <row r="2" spans="1:6">
      <c r="A2" s="9" t="s">
        <v>50</v>
      </c>
      <c r="D2" s="9" t="s">
        <v>18</v>
      </c>
    </row>
    <row r="3" spans="1:6">
      <c r="B3" s="9">
        <v>1</v>
      </c>
      <c r="C3" s="9">
        <v>2</v>
      </c>
      <c r="D3" s="9">
        <v>3</v>
      </c>
      <c r="E3">
        <v>4</v>
      </c>
      <c r="F3">
        <v>5</v>
      </c>
    </row>
    <row r="4" spans="1:6">
      <c r="A4" s="9">
        <v>1</v>
      </c>
      <c r="B4" s="9">
        <v>-0.10149603134134767</v>
      </c>
      <c r="C4" s="9">
        <v>5.4153217992972502</v>
      </c>
      <c r="D4" s="9">
        <v>125183790.27048676</v>
      </c>
      <c r="E4">
        <v>-1.003394755348554</v>
      </c>
      <c r="F4">
        <v>-1.500017385073742E+16</v>
      </c>
    </row>
    <row r="5" spans="1:6">
      <c r="A5" s="9">
        <v>2</v>
      </c>
      <c r="B5" s="9">
        <v>-0.10296894342527123</v>
      </c>
      <c r="C5" s="9">
        <v>6.3902654992794448</v>
      </c>
      <c r="D5" s="9">
        <v>-118330637.3360029</v>
      </c>
      <c r="E5">
        <v>-0.86732284441931884</v>
      </c>
      <c r="F5">
        <v>-1.3326278237256012E+16</v>
      </c>
    </row>
    <row r="6" spans="1:6">
      <c r="A6" s="9">
        <v>3</v>
      </c>
    </row>
    <row r="7" spans="1:6">
      <c r="A7" s="9">
        <v>4</v>
      </c>
    </row>
    <row r="8" spans="1:6">
      <c r="A8" s="9">
        <v>5</v>
      </c>
    </row>
    <row r="9" spans="1:6">
      <c r="A9" s="9">
        <v>6</v>
      </c>
    </row>
    <row r="10" spans="1:6">
      <c r="A10" s="9">
        <v>7</v>
      </c>
    </row>
    <row r="11" spans="1:6">
      <c r="A11" s="9">
        <v>8</v>
      </c>
    </row>
    <row r="12" spans="1:6">
      <c r="A12" s="9">
        <v>9</v>
      </c>
    </row>
    <row r="13" spans="1:6">
      <c r="A13" s="9">
        <v>10</v>
      </c>
    </row>
    <row r="14" spans="1:6">
      <c r="A14" s="9">
        <v>11</v>
      </c>
    </row>
    <row r="15" spans="1:6">
      <c r="A15" s="9">
        <v>12</v>
      </c>
    </row>
    <row r="16" spans="1:6">
      <c r="A16" s="9">
        <v>13</v>
      </c>
    </row>
    <row r="17" spans="1:1">
      <c r="A17" s="9">
        <v>14</v>
      </c>
    </row>
    <row r="18" spans="1:1">
      <c r="A18" s="9">
        <v>15</v>
      </c>
    </row>
    <row r="19" spans="1:1">
      <c r="A19" s="9">
        <v>16</v>
      </c>
    </row>
    <row r="20" spans="1:1">
      <c r="A20" s="9">
        <v>17</v>
      </c>
    </row>
    <row r="21" spans="1:1">
      <c r="A21" s="9">
        <v>18</v>
      </c>
    </row>
    <row r="22" spans="1:1">
      <c r="A22" s="9">
        <v>19</v>
      </c>
    </row>
    <row r="23" spans="1:1">
      <c r="A23" s="9">
        <v>20</v>
      </c>
    </row>
    <row r="24" spans="1:1">
      <c r="A24" s="9">
        <v>21</v>
      </c>
    </row>
    <row r="25" spans="1:1">
      <c r="A25" s="9">
        <v>22</v>
      </c>
    </row>
    <row r="26" spans="1:1">
      <c r="A26" s="9">
        <v>23</v>
      </c>
    </row>
    <row r="27" spans="1:1">
      <c r="A27" s="9">
        <v>24</v>
      </c>
    </row>
    <row r="28" spans="1:1">
      <c r="A28" s="9">
        <v>25</v>
      </c>
    </row>
    <row r="205" spans="1:4">
      <c r="A205" s="9">
        <v>202</v>
      </c>
      <c r="B205" s="9">
        <v>0</v>
      </c>
      <c r="C205" s="9">
        <v>1</v>
      </c>
      <c r="D205" s="9">
        <v>-11.000000000000002</v>
      </c>
    </row>
    <row r="206" spans="1:4">
      <c r="A206" s="9">
        <v>203</v>
      </c>
      <c r="B206" s="9">
        <v>0</v>
      </c>
      <c r="C206" s="9">
        <v>1</v>
      </c>
      <c r="D206" s="9">
        <v>-7.9623371307767817E-11</v>
      </c>
    </row>
    <row r="207" spans="1:4">
      <c r="A207" s="9">
        <v>204</v>
      </c>
      <c r="B207" s="9">
        <v>0</v>
      </c>
      <c r="C207" s="9">
        <v>1</v>
      </c>
      <c r="D207" s="9">
        <v>10.98693929152464</v>
      </c>
    </row>
    <row r="208" spans="1:4">
      <c r="A208" s="9">
        <v>205</v>
      </c>
      <c r="B208" s="9">
        <v>0</v>
      </c>
      <c r="C208" s="9">
        <v>1</v>
      </c>
      <c r="D208" s="9">
        <v>-9.75726643436836E-10</v>
      </c>
    </row>
    <row r="209" spans="1:4">
      <c r="A209" s="9">
        <v>206</v>
      </c>
      <c r="B209" s="9">
        <v>0</v>
      </c>
      <c r="C209" s="9">
        <v>1</v>
      </c>
      <c r="D209" s="9">
        <v>-11.010689077752991</v>
      </c>
    </row>
    <row r="210" spans="1:4">
      <c r="A210" s="9">
        <v>207</v>
      </c>
      <c r="B210" s="9">
        <v>0</v>
      </c>
      <c r="C210" s="9">
        <v>1</v>
      </c>
      <c r="D210" s="9">
        <v>-1.9980015842983166E-10</v>
      </c>
    </row>
    <row r="211" spans="1:4">
      <c r="A211" s="9">
        <v>208</v>
      </c>
      <c r="B211" s="9">
        <v>0</v>
      </c>
      <c r="C211" s="9">
        <v>1</v>
      </c>
      <c r="D211" s="9">
        <v>10.999999999999998</v>
      </c>
    </row>
    <row r="212" spans="1:4">
      <c r="A212" s="9">
        <v>209</v>
      </c>
      <c r="B212" s="9">
        <v>0</v>
      </c>
      <c r="C212" s="9">
        <v>1</v>
      </c>
      <c r="D212" s="9">
        <v>-3.9466341619134065E-10</v>
      </c>
    </row>
    <row r="213" spans="1:4">
      <c r="A213" s="9">
        <v>210</v>
      </c>
      <c r="B213" s="9">
        <v>0</v>
      </c>
      <c r="C213" s="9">
        <v>1</v>
      </c>
      <c r="D213" s="9">
        <v>-10.999999999999998</v>
      </c>
    </row>
    <row r="214" spans="1:4">
      <c r="A214" s="9">
        <v>211</v>
      </c>
      <c r="B214" s="9">
        <v>0</v>
      </c>
      <c r="C214" s="9">
        <v>1</v>
      </c>
      <c r="D214" s="9">
        <v>7.5714899844155565E-10</v>
      </c>
    </row>
    <row r="215" spans="1:4">
      <c r="A215" s="9">
        <v>212</v>
      </c>
      <c r="B215" s="9">
        <v>0</v>
      </c>
      <c r="C215" s="9">
        <v>1</v>
      </c>
      <c r="D215" s="9">
        <v>11</v>
      </c>
    </row>
    <row r="216" spans="1:4">
      <c r="A216" s="9">
        <v>213</v>
      </c>
      <c r="B216" s="9">
        <v>0</v>
      </c>
      <c r="C216" s="9">
        <v>1</v>
      </c>
      <c r="D216" s="9">
        <v>-8.9464832884069212E-10</v>
      </c>
    </row>
    <row r="217" spans="1:4">
      <c r="A217" s="9">
        <v>214</v>
      </c>
      <c r="B217" s="9">
        <v>0</v>
      </c>
      <c r="C217" s="9">
        <v>1</v>
      </c>
      <c r="D217" s="9">
        <v>-10.999999999999998</v>
      </c>
    </row>
    <row r="218" spans="1:4">
      <c r="A218" s="9">
        <v>215</v>
      </c>
      <c r="B218" s="9">
        <v>0</v>
      </c>
      <c r="C218" s="9">
        <v>1</v>
      </c>
      <c r="D218" s="9">
        <v>8.1511948602926389E-10</v>
      </c>
    </row>
    <row r="219" spans="1:4">
      <c r="A219" s="9">
        <v>216</v>
      </c>
      <c r="B219" s="9">
        <v>0</v>
      </c>
      <c r="C219" s="9">
        <v>1</v>
      </c>
      <c r="D219" s="9">
        <v>10.999999999999998</v>
      </c>
    </row>
    <row r="220" spans="1:4">
      <c r="A220" s="9">
        <v>217</v>
      </c>
      <c r="B220" s="9">
        <v>0</v>
      </c>
      <c r="C220" s="9">
        <v>1</v>
      </c>
      <c r="D220" s="9">
        <v>-5.2356469086702188E-10</v>
      </c>
    </row>
    <row r="221" spans="1:4">
      <c r="A221" s="9">
        <v>218</v>
      </c>
      <c r="B221" s="9">
        <v>0</v>
      </c>
      <c r="C221" s="9">
        <v>1</v>
      </c>
      <c r="D221" s="9">
        <v>-11</v>
      </c>
    </row>
    <row r="222" spans="1:4">
      <c r="A222" s="9">
        <v>219</v>
      </c>
      <c r="B222" s="9">
        <v>0</v>
      </c>
      <c r="C222" s="9">
        <v>1</v>
      </c>
      <c r="D222" s="9">
        <v>-9.1469239297430064E-10</v>
      </c>
    </row>
    <row r="223" spans="1:4">
      <c r="A223" s="9">
        <v>220</v>
      </c>
      <c r="B223" s="9">
        <v>0</v>
      </c>
      <c r="C223" s="9">
        <v>1</v>
      </c>
      <c r="D223" s="9">
        <v>10.999999999999998</v>
      </c>
    </row>
    <row r="224" spans="1:4">
      <c r="A224" s="9">
        <v>221</v>
      </c>
      <c r="B224" s="9">
        <v>0</v>
      </c>
      <c r="C224" s="9">
        <v>1</v>
      </c>
      <c r="D224" s="9">
        <v>1.6051174582828326E-9</v>
      </c>
    </row>
    <row r="225" spans="1:4">
      <c r="A225" s="9">
        <v>222</v>
      </c>
      <c r="B225" s="9">
        <v>0</v>
      </c>
      <c r="C225" s="9">
        <v>1</v>
      </c>
      <c r="D225" s="9">
        <v>-11</v>
      </c>
    </row>
    <row r="226" spans="1:4">
      <c r="A226" s="9">
        <v>223</v>
      </c>
      <c r="B226" s="9">
        <v>0</v>
      </c>
      <c r="C226" s="9">
        <v>1</v>
      </c>
      <c r="D226" s="9">
        <v>1.2016351349821273E-9</v>
      </c>
    </row>
    <row r="227" spans="1:4">
      <c r="A227" s="9">
        <v>224</v>
      </c>
      <c r="B227" s="9">
        <v>0</v>
      </c>
      <c r="C227" s="9">
        <v>1</v>
      </c>
      <c r="D227" s="9">
        <v>11</v>
      </c>
    </row>
    <row r="228" spans="1:4">
      <c r="A228" s="9">
        <v>225</v>
      </c>
      <c r="B228" s="9">
        <v>0</v>
      </c>
      <c r="C228" s="9">
        <v>1</v>
      </c>
      <c r="D228" s="9">
        <v>-9.3581471303238523E-11</v>
      </c>
    </row>
    <row r="229" spans="1:4">
      <c r="A229" s="9">
        <v>226</v>
      </c>
      <c r="B229" s="9">
        <v>0</v>
      </c>
      <c r="C229" s="9">
        <v>1</v>
      </c>
      <c r="D229" s="9">
        <v>-11.000000000000002</v>
      </c>
    </row>
    <row r="230" spans="1:4">
      <c r="A230" s="9">
        <v>227</v>
      </c>
      <c r="B230" s="9">
        <v>0</v>
      </c>
      <c r="C230" s="9">
        <v>1</v>
      </c>
      <c r="D230" s="9">
        <v>-1.197166940594287E-9</v>
      </c>
    </row>
    <row r="231" spans="1:4">
      <c r="A231" s="9">
        <v>228</v>
      </c>
      <c r="B231" s="9">
        <v>0</v>
      </c>
      <c r="C231" s="9">
        <v>1</v>
      </c>
      <c r="D231" s="9">
        <v>11.006201086588455</v>
      </c>
    </row>
    <row r="232" spans="1:4">
      <c r="A232" s="9">
        <v>229</v>
      </c>
      <c r="B232" s="9">
        <v>0</v>
      </c>
      <c r="C232" s="9">
        <v>1</v>
      </c>
      <c r="D232" s="9">
        <v>-9.2558879351856979E-10</v>
      </c>
    </row>
    <row r="233" spans="1:4">
      <c r="A233" s="9">
        <v>230</v>
      </c>
      <c r="B233" s="9">
        <v>0</v>
      </c>
      <c r="C233" s="9">
        <v>1</v>
      </c>
      <c r="D233" s="9">
        <v>-10.999999999999998</v>
      </c>
    </row>
    <row r="234" spans="1:4">
      <c r="A234" s="9">
        <v>231</v>
      </c>
      <c r="B234" s="9">
        <v>0</v>
      </c>
      <c r="C234" s="9">
        <v>1</v>
      </c>
      <c r="D234" s="9">
        <v>-7.515243363758678E-10</v>
      </c>
    </row>
    <row r="235" spans="1:4">
      <c r="A235" s="9">
        <v>232</v>
      </c>
      <c r="B235" s="9">
        <v>0</v>
      </c>
      <c r="C235" s="9">
        <v>1</v>
      </c>
      <c r="D235" s="9">
        <v>11.008149959828833</v>
      </c>
    </row>
    <row r="236" spans="1:4">
      <c r="A236" s="9">
        <v>233</v>
      </c>
      <c r="B236" s="9">
        <v>0</v>
      </c>
      <c r="C236" s="9">
        <v>1</v>
      </c>
      <c r="D236" s="9">
        <v>-9.3410550669737516E-10</v>
      </c>
    </row>
    <row r="237" spans="1:4">
      <c r="A237" s="9">
        <v>234</v>
      </c>
      <c r="B237" s="9">
        <v>0</v>
      </c>
      <c r="C237" s="9">
        <v>1</v>
      </c>
      <c r="D237" s="9">
        <v>-10.999999999999996</v>
      </c>
    </row>
    <row r="238" spans="1:4">
      <c r="A238" s="9">
        <v>235</v>
      </c>
      <c r="B238" s="9">
        <v>0</v>
      </c>
      <c r="C238" s="9">
        <v>1</v>
      </c>
      <c r="D238" s="9">
        <v>-1.1094203011738309E-9</v>
      </c>
    </row>
    <row r="239" spans="1:4">
      <c r="A239" s="9">
        <v>236</v>
      </c>
      <c r="B239" s="9">
        <v>0</v>
      </c>
      <c r="C239" s="9">
        <v>1</v>
      </c>
      <c r="D239" s="9">
        <v>10.999999999999998</v>
      </c>
    </row>
    <row r="240" spans="1:4">
      <c r="A240" s="9">
        <v>237</v>
      </c>
      <c r="B240" s="9">
        <v>0</v>
      </c>
      <c r="C240" s="9">
        <v>1</v>
      </c>
      <c r="D240" s="9">
        <v>-1.5852410011019491E-10</v>
      </c>
    </row>
    <row r="241" spans="1:4">
      <c r="A241" s="9">
        <v>238</v>
      </c>
      <c r="B241" s="9">
        <v>0</v>
      </c>
      <c r="C241" s="9">
        <v>1</v>
      </c>
      <c r="D241" s="9">
        <v>-11.041056148708508</v>
      </c>
    </row>
    <row r="242" spans="1:4">
      <c r="A242" s="9">
        <v>239</v>
      </c>
      <c r="B242" s="9">
        <v>0</v>
      </c>
      <c r="C242" s="9">
        <v>1</v>
      </c>
      <c r="D242" s="9">
        <v>1.2119414386135312E-9</v>
      </c>
    </row>
    <row r="243" spans="1:4">
      <c r="A243" s="9">
        <v>240</v>
      </c>
      <c r="B243" s="9">
        <v>0</v>
      </c>
      <c r="C243" s="9">
        <v>1</v>
      </c>
      <c r="D243" s="9">
        <v>10.99220723438399</v>
      </c>
    </row>
    <row r="244" spans="1:4">
      <c r="A244" s="9">
        <v>241</v>
      </c>
      <c r="B244" s="9">
        <v>0</v>
      </c>
      <c r="C244" s="9">
        <v>1</v>
      </c>
      <c r="D244" s="9">
        <v>1.3593186699614165E-9</v>
      </c>
    </row>
    <row r="245" spans="1:4">
      <c r="A245" s="9">
        <v>242</v>
      </c>
      <c r="B245" s="9">
        <v>0</v>
      </c>
      <c r="C245" s="9">
        <v>1</v>
      </c>
      <c r="D245" s="9">
        <v>-10.991938902735111</v>
      </c>
    </row>
    <row r="246" spans="1:4">
      <c r="A246" s="9">
        <v>243</v>
      </c>
      <c r="B246" s="9">
        <v>0</v>
      </c>
      <c r="C246" s="9">
        <v>1</v>
      </c>
      <c r="D246" s="9">
        <v>-6.9152708500980161E-10</v>
      </c>
    </row>
    <row r="247" spans="1:4">
      <c r="A247" s="9">
        <v>244</v>
      </c>
      <c r="B247" s="9">
        <v>0</v>
      </c>
      <c r="C247" s="9">
        <v>1</v>
      </c>
      <c r="D247" s="9">
        <v>11</v>
      </c>
    </row>
    <row r="248" spans="1:4">
      <c r="A248" s="9">
        <v>245</v>
      </c>
      <c r="B248" s="9">
        <v>0</v>
      </c>
      <c r="C248" s="9">
        <v>1</v>
      </c>
      <c r="D248" s="9">
        <v>2.2217587530126779E-10</v>
      </c>
    </row>
    <row r="249" spans="1:4">
      <c r="A249" s="9">
        <v>246</v>
      </c>
      <c r="B249" s="9">
        <v>0</v>
      </c>
      <c r="C249" s="9">
        <v>1</v>
      </c>
      <c r="D249" s="9">
        <v>-10.986094960928085</v>
      </c>
    </row>
    <row r="250" spans="1:4">
      <c r="A250" s="9">
        <v>247</v>
      </c>
      <c r="B250" s="9">
        <v>0</v>
      </c>
      <c r="C250" s="9">
        <v>1</v>
      </c>
      <c r="D250" s="9">
        <v>5.1520286688364917E-11</v>
      </c>
    </row>
    <row r="251" spans="1:4">
      <c r="A251" s="9">
        <v>248</v>
      </c>
      <c r="B251" s="9">
        <v>0</v>
      </c>
      <c r="C251" s="9">
        <v>1</v>
      </c>
      <c r="D251" s="9">
        <v>10.991247396141711</v>
      </c>
    </row>
    <row r="252" spans="1:4">
      <c r="A252" s="9">
        <v>249</v>
      </c>
      <c r="B252" s="9">
        <v>0</v>
      </c>
      <c r="C252" s="9">
        <v>1</v>
      </c>
      <c r="D252" s="9">
        <v>-1.3342675344163137E-10</v>
      </c>
    </row>
    <row r="253" spans="1:4">
      <c r="A253" s="9">
        <v>250</v>
      </c>
      <c r="B253" s="9">
        <v>0</v>
      </c>
      <c r="C253" s="9">
        <v>1</v>
      </c>
      <c r="D253" s="9">
        <v>-10.999999999999998</v>
      </c>
    </row>
    <row r="254" spans="1:4">
      <c r="A254" s="9">
        <v>251</v>
      </c>
      <c r="B254" s="9">
        <v>0</v>
      </c>
      <c r="C254" s="9">
        <v>1</v>
      </c>
      <c r="D254" s="9">
        <v>3.1274229923601545E-11</v>
      </c>
    </row>
    <row r="255" spans="1:4">
      <c r="A255" s="9">
        <v>252</v>
      </c>
      <c r="B255" s="9">
        <v>0</v>
      </c>
      <c r="C255" s="9">
        <v>1</v>
      </c>
      <c r="D255" s="9">
        <v>10.993102955765545</v>
      </c>
    </row>
    <row r="256" spans="1:4">
      <c r="A256" s="9">
        <v>253</v>
      </c>
      <c r="B256" s="9">
        <v>0</v>
      </c>
      <c r="C256" s="9">
        <v>1</v>
      </c>
      <c r="D256" s="9">
        <v>2.5448253651483825E-10</v>
      </c>
    </row>
    <row r="257" spans="1:4">
      <c r="A257" s="9">
        <v>254</v>
      </c>
      <c r="B257" s="9">
        <v>0</v>
      </c>
      <c r="C257" s="9">
        <v>1</v>
      </c>
      <c r="D257" s="9">
        <v>-11</v>
      </c>
    </row>
    <row r="258" spans="1:4">
      <c r="A258" s="9">
        <v>255</v>
      </c>
      <c r="B258" s="9">
        <v>0</v>
      </c>
      <c r="C258" s="9">
        <v>1</v>
      </c>
      <c r="D258" s="9">
        <v>-7.1605599748975704E-10</v>
      </c>
    </row>
    <row r="259" spans="1:4">
      <c r="A259" s="9">
        <v>256</v>
      </c>
      <c r="B259" s="9">
        <v>0</v>
      </c>
      <c r="C259" s="9">
        <v>1</v>
      </c>
      <c r="D259" s="9">
        <v>10.995533170254793</v>
      </c>
    </row>
    <row r="260" spans="1:4">
      <c r="A260" s="9">
        <v>257</v>
      </c>
      <c r="B260" s="9">
        <v>0</v>
      </c>
      <c r="C260" s="9">
        <v>1</v>
      </c>
      <c r="D260" s="9">
        <v>1.3502060781260893E-9</v>
      </c>
    </row>
    <row r="261" spans="1:4">
      <c r="A261" s="9">
        <v>258</v>
      </c>
      <c r="B261" s="9">
        <v>0</v>
      </c>
      <c r="C261" s="9">
        <v>1</v>
      </c>
      <c r="D261" s="9">
        <v>-11</v>
      </c>
    </row>
    <row r="262" spans="1:4">
      <c r="A262" s="9">
        <v>259</v>
      </c>
      <c r="B262" s="9">
        <v>0</v>
      </c>
      <c r="C262" s="9">
        <v>1</v>
      </c>
      <c r="D262" s="9">
        <v>1.0244796883778684E-9</v>
      </c>
    </row>
    <row r="263" spans="1:4">
      <c r="A263" s="9">
        <v>260</v>
      </c>
      <c r="B263" s="9">
        <v>0</v>
      </c>
      <c r="C263" s="9">
        <v>1</v>
      </c>
      <c r="D263" s="9">
        <v>11.016429666676993</v>
      </c>
    </row>
    <row r="264" spans="1:4">
      <c r="A264" s="9">
        <v>261</v>
      </c>
      <c r="B264" s="9">
        <v>0</v>
      </c>
      <c r="C264" s="9">
        <v>1</v>
      </c>
      <c r="D264" s="9">
        <v>4.2810193701637727E-10</v>
      </c>
    </row>
    <row r="265" spans="1:4">
      <c r="A265" s="9">
        <v>262</v>
      </c>
      <c r="B265" s="9">
        <v>0</v>
      </c>
      <c r="C265" s="9">
        <v>1</v>
      </c>
      <c r="D265" s="9">
        <v>-11</v>
      </c>
    </row>
    <row r="266" spans="1:4">
      <c r="A266" s="9">
        <v>263</v>
      </c>
      <c r="B266" s="9">
        <v>0</v>
      </c>
      <c r="C266" s="9">
        <v>1</v>
      </c>
      <c r="D266" s="9">
        <v>9.07997723481757E-10</v>
      </c>
    </row>
    <row r="267" spans="1:4">
      <c r="A267" s="9">
        <v>264</v>
      </c>
      <c r="B267" s="9">
        <v>0</v>
      </c>
      <c r="C267" s="9">
        <v>1</v>
      </c>
      <c r="D267" s="9">
        <v>11.007462495083834</v>
      </c>
    </row>
    <row r="268" spans="1:4">
      <c r="A268" s="9">
        <v>265</v>
      </c>
      <c r="B268" s="9">
        <v>0</v>
      </c>
      <c r="C268" s="9">
        <v>1</v>
      </c>
      <c r="D268" s="9">
        <v>1.0636211595305265E-9</v>
      </c>
    </row>
    <row r="269" spans="1:4">
      <c r="A269" s="9">
        <v>266</v>
      </c>
      <c r="B269" s="9">
        <v>0</v>
      </c>
      <c r="C269" s="9">
        <v>1</v>
      </c>
      <c r="D269" s="9">
        <v>-10.999999999999998</v>
      </c>
    </row>
    <row r="270" spans="1:4">
      <c r="A270" s="9">
        <v>267</v>
      </c>
      <c r="B270" s="9">
        <v>0</v>
      </c>
      <c r="C270" s="9">
        <v>1</v>
      </c>
      <c r="D270" s="9">
        <v>-9.9675362314102202E-11</v>
      </c>
    </row>
    <row r="271" spans="1:4">
      <c r="A271" s="9">
        <v>268</v>
      </c>
      <c r="B271" s="9">
        <v>0</v>
      </c>
      <c r="C271" s="9">
        <v>1</v>
      </c>
      <c r="D271" s="9">
        <v>11</v>
      </c>
    </row>
    <row r="272" spans="1:4">
      <c r="A272" s="9">
        <v>269</v>
      </c>
      <c r="B272" s="9">
        <v>0</v>
      </c>
      <c r="C272" s="9">
        <v>1</v>
      </c>
      <c r="D272" s="9">
        <v>-6.7310601727342505E-10</v>
      </c>
    </row>
    <row r="273" spans="1:4">
      <c r="A273" s="9">
        <v>270</v>
      </c>
      <c r="B273" s="9">
        <v>0</v>
      </c>
      <c r="C273" s="9">
        <v>1</v>
      </c>
      <c r="D273" s="9">
        <v>-11</v>
      </c>
    </row>
    <row r="274" spans="1:4">
      <c r="A274" s="9">
        <v>271</v>
      </c>
      <c r="B274" s="9">
        <v>0</v>
      </c>
      <c r="C274" s="9">
        <v>1</v>
      </c>
      <c r="D274" s="9">
        <v>1.2569967159864868E-9</v>
      </c>
    </row>
    <row r="275" spans="1:4">
      <c r="A275" s="9">
        <v>272</v>
      </c>
      <c r="B275" s="9">
        <v>0</v>
      </c>
      <c r="C275" s="9">
        <v>1</v>
      </c>
      <c r="D275" s="9">
        <v>11.007931516108966</v>
      </c>
    </row>
    <row r="276" spans="1:4">
      <c r="A276" s="9">
        <v>273</v>
      </c>
      <c r="B276" s="9">
        <v>0</v>
      </c>
      <c r="C276" s="9">
        <v>1</v>
      </c>
      <c r="D276" s="9">
        <v>1.3555317146814071E-9</v>
      </c>
    </row>
    <row r="277" spans="1:4">
      <c r="A277" s="9">
        <v>274</v>
      </c>
      <c r="B277" s="9">
        <v>0</v>
      </c>
      <c r="C277" s="9">
        <v>1</v>
      </c>
      <c r="D277" s="9">
        <v>-11.027211526481485</v>
      </c>
    </row>
    <row r="278" spans="1:4">
      <c r="A278" s="9">
        <v>275</v>
      </c>
      <c r="B278" s="9">
        <v>0</v>
      </c>
      <c r="C278" s="9">
        <v>1</v>
      </c>
      <c r="D278" s="9">
        <v>-1.1117920344314205E-9</v>
      </c>
    </row>
    <row r="279" spans="1:4">
      <c r="A279" s="9">
        <v>276</v>
      </c>
      <c r="B279" s="9">
        <v>0</v>
      </c>
      <c r="C279" s="9">
        <v>1</v>
      </c>
      <c r="D279" s="9">
        <v>11.020194990299062</v>
      </c>
    </row>
    <row r="280" spans="1:4">
      <c r="A280" s="9">
        <v>277</v>
      </c>
      <c r="B280" s="9">
        <v>0</v>
      </c>
      <c r="C280" s="9">
        <v>1</v>
      </c>
      <c r="D280" s="9">
        <v>1.0419363724766451E-9</v>
      </c>
    </row>
    <row r="281" spans="1:4">
      <c r="A281" s="9">
        <v>278</v>
      </c>
      <c r="B281" s="9">
        <v>0</v>
      </c>
      <c r="C281" s="9">
        <v>1</v>
      </c>
      <c r="D281" s="9">
        <v>-11.018819563059841</v>
      </c>
    </row>
    <row r="282" spans="1:4">
      <c r="A282" s="9">
        <v>279</v>
      </c>
      <c r="B282" s="9">
        <v>0</v>
      </c>
      <c r="C282" s="9">
        <v>1</v>
      </c>
      <c r="D282" s="9">
        <v>-1.1446004867644223E-9</v>
      </c>
    </row>
    <row r="283" spans="1:4">
      <c r="A283" s="9">
        <v>280</v>
      </c>
      <c r="B283" s="9">
        <v>0</v>
      </c>
      <c r="C283" s="9">
        <v>1</v>
      </c>
      <c r="D283" s="9">
        <v>10.999999999999998</v>
      </c>
    </row>
    <row r="284" spans="1:4">
      <c r="A284" s="9">
        <v>281</v>
      </c>
      <c r="B284" s="9">
        <v>0</v>
      </c>
      <c r="C284" s="9">
        <v>1</v>
      </c>
      <c r="D284" s="9">
        <v>1.4147821564350005E-9</v>
      </c>
    </row>
    <row r="285" spans="1:4">
      <c r="A285" s="9">
        <v>282</v>
      </c>
      <c r="B285" s="9">
        <v>0</v>
      </c>
      <c r="C285" s="9">
        <v>1</v>
      </c>
      <c r="D285" s="9">
        <v>-10.985823056022536</v>
      </c>
    </row>
    <row r="286" spans="1:4">
      <c r="A286" s="9">
        <v>283</v>
      </c>
      <c r="B286" s="9">
        <v>0</v>
      </c>
      <c r="C286" s="9">
        <v>1</v>
      </c>
      <c r="D286" s="9">
        <v>1.0598911838451183E-9</v>
      </c>
    </row>
    <row r="287" spans="1:4">
      <c r="A287" s="9">
        <v>284</v>
      </c>
      <c r="B287" s="9">
        <v>0</v>
      </c>
      <c r="C287" s="9">
        <v>1</v>
      </c>
      <c r="D287" s="9">
        <v>11.004462431160084</v>
      </c>
    </row>
    <row r="288" spans="1:4">
      <c r="A288" s="9">
        <v>285</v>
      </c>
      <c r="B288" s="9">
        <v>0</v>
      </c>
      <c r="C288" s="9">
        <v>1</v>
      </c>
      <c r="D288" s="9">
        <v>-4.4393099724424484E-10</v>
      </c>
    </row>
    <row r="289" spans="1:4">
      <c r="A289" s="9">
        <v>286</v>
      </c>
      <c r="B289" s="9">
        <v>0</v>
      </c>
      <c r="C289" s="9">
        <v>1</v>
      </c>
      <c r="D289" s="9">
        <v>-10.999999999999998</v>
      </c>
    </row>
    <row r="290" spans="1:4">
      <c r="A290" s="9">
        <v>287</v>
      </c>
      <c r="B290" s="9">
        <v>0</v>
      </c>
      <c r="C290" s="9">
        <v>1</v>
      </c>
      <c r="D290" s="9">
        <v>-3.2778015703524258E-10</v>
      </c>
    </row>
    <row r="291" spans="1:4">
      <c r="A291" s="9">
        <v>288</v>
      </c>
      <c r="B291" s="9">
        <v>0</v>
      </c>
      <c r="C291" s="9">
        <v>1</v>
      </c>
      <c r="D291" s="9">
        <v>11.109516746017764</v>
      </c>
    </row>
    <row r="292" spans="1:4">
      <c r="A292" s="9">
        <v>289</v>
      </c>
      <c r="B292" s="9">
        <v>0</v>
      </c>
      <c r="C292" s="9">
        <v>1</v>
      </c>
      <c r="D292" s="9">
        <v>1.2539917237784063E-9</v>
      </c>
    </row>
    <row r="293" spans="1:4">
      <c r="A293" s="9">
        <v>290</v>
      </c>
      <c r="B293" s="9">
        <v>0</v>
      </c>
      <c r="C293" s="9">
        <v>1</v>
      </c>
      <c r="D293" s="9">
        <v>-11.011747431001004</v>
      </c>
    </row>
    <row r="294" spans="1:4">
      <c r="A294" s="9">
        <v>291</v>
      </c>
      <c r="B294" s="9">
        <v>0</v>
      </c>
      <c r="C294" s="9">
        <v>1</v>
      </c>
      <c r="D294" s="9">
        <v>4.9666699047160114E-10</v>
      </c>
    </row>
    <row r="295" spans="1:4">
      <c r="A295" s="9">
        <v>292</v>
      </c>
      <c r="B295" s="9">
        <v>0</v>
      </c>
      <c r="C295" s="9">
        <v>1</v>
      </c>
      <c r="D295" s="9">
        <v>11</v>
      </c>
    </row>
    <row r="296" spans="1:4">
      <c r="A296" s="9">
        <v>293</v>
      </c>
      <c r="B296" s="9">
        <v>0</v>
      </c>
      <c r="C296" s="9">
        <v>1</v>
      </c>
      <c r="D296" s="9">
        <v>7.4837931266183493E-10</v>
      </c>
    </row>
    <row r="297" spans="1:4">
      <c r="A297" s="9">
        <v>294</v>
      </c>
      <c r="B297" s="9">
        <v>0</v>
      </c>
      <c r="C297" s="9">
        <v>1</v>
      </c>
      <c r="D297" s="9">
        <v>-11</v>
      </c>
    </row>
    <row r="298" spans="1:4">
      <c r="A298" s="9">
        <v>295</v>
      </c>
      <c r="B298" s="9">
        <v>0</v>
      </c>
      <c r="C298" s="9">
        <v>1</v>
      </c>
      <c r="D298" s="9">
        <v>6.5218078482445625E-10</v>
      </c>
    </row>
    <row r="299" spans="1:4">
      <c r="A299" s="9">
        <v>296</v>
      </c>
      <c r="B299" s="9">
        <v>0</v>
      </c>
      <c r="C299" s="9">
        <v>1</v>
      </c>
      <c r="D299" s="9">
        <v>10.989417218337794</v>
      </c>
    </row>
    <row r="300" spans="1:4">
      <c r="A300" s="9">
        <v>297</v>
      </c>
      <c r="B300" s="9">
        <v>0</v>
      </c>
      <c r="C300" s="9">
        <v>1</v>
      </c>
      <c r="D300" s="9">
        <v>8.9731886972746724E-10</v>
      </c>
    </row>
    <row r="301" spans="1:4">
      <c r="A301" s="9">
        <v>298</v>
      </c>
      <c r="B301" s="9">
        <v>0</v>
      </c>
      <c r="C301" s="9">
        <v>1</v>
      </c>
      <c r="D301" s="9">
        <v>-11.006048660839676</v>
      </c>
    </row>
    <row r="302" spans="1:4">
      <c r="A302" s="9">
        <v>299</v>
      </c>
      <c r="B302" s="9">
        <v>0</v>
      </c>
      <c r="C302" s="9">
        <v>1</v>
      </c>
      <c r="D302" s="9">
        <v>1.6854717750638583E-10</v>
      </c>
    </row>
    <row r="303" spans="1:4">
      <c r="A303" s="9">
        <v>300</v>
      </c>
      <c r="B303" s="9">
        <v>0</v>
      </c>
      <c r="C303" s="9">
        <v>1</v>
      </c>
      <c r="D303" s="9">
        <v>11.251736468040074</v>
      </c>
    </row>
    <row r="304" spans="1:4">
      <c r="A304" s="9">
        <v>301</v>
      </c>
      <c r="B304" s="9">
        <v>0</v>
      </c>
      <c r="C304" s="9">
        <v>1</v>
      </c>
      <c r="D304" s="9">
        <v>-1.06069973670161E-9</v>
      </c>
    </row>
    <row r="305" spans="1:4">
      <c r="A305" s="9">
        <v>302</v>
      </c>
      <c r="B305" s="9">
        <v>0</v>
      </c>
      <c r="C305" s="9">
        <v>1</v>
      </c>
      <c r="D305" s="9">
        <v>-10.991798991190119</v>
      </c>
    </row>
    <row r="306" spans="1:4">
      <c r="A306" s="9">
        <v>303</v>
      </c>
      <c r="B306" s="9">
        <v>0</v>
      </c>
      <c r="C306" s="9">
        <v>1</v>
      </c>
      <c r="D306" s="9">
        <v>-9.3217858496461651E-10</v>
      </c>
    </row>
    <row r="307" spans="1:4">
      <c r="A307" s="9">
        <v>304</v>
      </c>
      <c r="B307" s="9">
        <v>0</v>
      </c>
      <c r="C307" s="9">
        <v>1</v>
      </c>
      <c r="D307" s="9">
        <v>11.004808091120227</v>
      </c>
    </row>
    <row r="308" spans="1:4">
      <c r="A308" s="9">
        <v>305</v>
      </c>
      <c r="B308" s="9">
        <v>0</v>
      </c>
      <c r="C308" s="9">
        <v>1</v>
      </c>
      <c r="D308" s="9">
        <v>3.5641649514864978E-10</v>
      </c>
    </row>
    <row r="309" spans="1:4">
      <c r="A309" s="9">
        <v>306</v>
      </c>
      <c r="B309" s="9">
        <v>0</v>
      </c>
      <c r="C309" s="9">
        <v>1</v>
      </c>
      <c r="D309" s="9">
        <v>-11.007800207808035</v>
      </c>
    </row>
    <row r="310" spans="1:4">
      <c r="A310" s="9">
        <v>307</v>
      </c>
      <c r="B310" s="9">
        <v>0</v>
      </c>
      <c r="C310" s="9">
        <v>1</v>
      </c>
      <c r="D310" s="9">
        <v>5.6716573306545017E-11</v>
      </c>
    </row>
    <row r="311" spans="1:4">
      <c r="A311" s="9">
        <v>308</v>
      </c>
      <c r="B311" s="9">
        <v>0</v>
      </c>
      <c r="C311" s="9">
        <v>1</v>
      </c>
      <c r="D311" s="9">
        <v>11.026983023516999</v>
      </c>
    </row>
    <row r="312" spans="1:4">
      <c r="A312" s="9">
        <v>309</v>
      </c>
      <c r="B312" s="9">
        <v>0</v>
      </c>
      <c r="C312" s="9">
        <v>1</v>
      </c>
      <c r="D312" s="9">
        <v>-1.6435525543997039E-9</v>
      </c>
    </row>
    <row r="313" spans="1:4">
      <c r="A313" s="9">
        <v>310</v>
      </c>
      <c r="B313" s="9">
        <v>0</v>
      </c>
      <c r="C313" s="9">
        <v>1</v>
      </c>
      <c r="D313" s="9">
        <v>-11.022055753466381</v>
      </c>
    </row>
    <row r="314" spans="1:4">
      <c r="A314" s="9">
        <v>311</v>
      </c>
      <c r="B314" s="9">
        <v>0</v>
      </c>
      <c r="C314" s="9">
        <v>1</v>
      </c>
      <c r="D314" s="9">
        <v>-9.126440481771299E-10</v>
      </c>
    </row>
    <row r="315" spans="1:4">
      <c r="A315" s="9">
        <v>312</v>
      </c>
      <c r="B315" s="9">
        <v>0</v>
      </c>
      <c r="C315" s="9">
        <v>1</v>
      </c>
      <c r="D315" s="9">
        <v>11.024178762893598</v>
      </c>
    </row>
    <row r="316" spans="1:4">
      <c r="A316" s="9">
        <v>313</v>
      </c>
      <c r="B316" s="9">
        <v>0</v>
      </c>
      <c r="C316" s="9">
        <v>1</v>
      </c>
      <c r="D316" s="9">
        <v>-1.6702023181951071E-9</v>
      </c>
    </row>
    <row r="317" spans="1:4">
      <c r="A317" s="9">
        <v>314</v>
      </c>
      <c r="B317" s="9">
        <v>0</v>
      </c>
      <c r="C317" s="9">
        <v>1</v>
      </c>
      <c r="D317" s="9">
        <v>-10.9837074043817</v>
      </c>
    </row>
    <row r="318" spans="1:4">
      <c r="A318" s="9">
        <v>315</v>
      </c>
      <c r="B318" s="9">
        <v>0</v>
      </c>
      <c r="C318" s="9">
        <v>1</v>
      </c>
      <c r="D318" s="9">
        <v>-1.1554889332008175E-9</v>
      </c>
    </row>
    <row r="319" spans="1:4">
      <c r="A319" s="9">
        <v>316</v>
      </c>
      <c r="B319" s="9">
        <v>0</v>
      </c>
      <c r="C319" s="9">
        <v>1</v>
      </c>
      <c r="D319" s="9">
        <v>11.009515061117568</v>
      </c>
    </row>
    <row r="320" spans="1:4">
      <c r="A320" s="9">
        <v>317</v>
      </c>
      <c r="B320" s="9">
        <v>0</v>
      </c>
      <c r="C320" s="9">
        <v>1</v>
      </c>
      <c r="D320" s="9">
        <v>-1.0978929774541762E-9</v>
      </c>
    </row>
    <row r="321" spans="1:4">
      <c r="A321" s="9">
        <v>318</v>
      </c>
      <c r="B321" s="9">
        <v>0</v>
      </c>
      <c r="C321" s="9">
        <v>1</v>
      </c>
      <c r="D321" s="9">
        <v>-11.01160661657527</v>
      </c>
    </row>
    <row r="322" spans="1:4">
      <c r="A322" s="9">
        <v>319</v>
      </c>
      <c r="B322" s="9">
        <v>0</v>
      </c>
      <c r="C322" s="9">
        <v>1</v>
      </c>
      <c r="D322" s="9">
        <v>-1.9878569152299448E-9</v>
      </c>
    </row>
    <row r="323" spans="1:4">
      <c r="A323" s="9">
        <v>320</v>
      </c>
      <c r="B323" s="9">
        <v>0</v>
      </c>
      <c r="C323" s="9">
        <v>1</v>
      </c>
      <c r="D323" s="9">
        <v>11.003807573305862</v>
      </c>
    </row>
    <row r="324" spans="1:4">
      <c r="A324" s="9">
        <v>321</v>
      </c>
      <c r="B324" s="9">
        <v>0</v>
      </c>
      <c r="C324" s="9">
        <v>1</v>
      </c>
      <c r="D324" s="9">
        <v>5.5299260625351824E-11</v>
      </c>
    </row>
    <row r="325" spans="1:4">
      <c r="A325" s="9">
        <v>322</v>
      </c>
      <c r="B325" s="9">
        <v>0</v>
      </c>
      <c r="C325" s="9">
        <v>1</v>
      </c>
      <c r="D325" s="9">
        <v>-11</v>
      </c>
    </row>
    <row r="326" spans="1:4">
      <c r="A326" s="9">
        <v>323</v>
      </c>
      <c r="B326" s="9">
        <v>0</v>
      </c>
      <c r="C326" s="9">
        <v>1</v>
      </c>
      <c r="D326" s="9">
        <v>1.7053070519252971E-9</v>
      </c>
    </row>
    <row r="327" spans="1:4">
      <c r="A327" s="9">
        <v>324</v>
      </c>
      <c r="B327" s="9">
        <v>0</v>
      </c>
      <c r="C327" s="9">
        <v>1</v>
      </c>
      <c r="D327" s="9">
        <v>11.003313149643672</v>
      </c>
    </row>
    <row r="328" spans="1:4">
      <c r="A328" s="9">
        <v>325</v>
      </c>
      <c r="B328" s="9">
        <v>0</v>
      </c>
      <c r="C328" s="9">
        <v>1</v>
      </c>
      <c r="D328" s="9">
        <v>1.7669780890123188E-9</v>
      </c>
    </row>
    <row r="329" spans="1:4">
      <c r="A329" s="9">
        <v>326</v>
      </c>
      <c r="B329" s="9">
        <v>0</v>
      </c>
      <c r="C329" s="9">
        <v>1</v>
      </c>
      <c r="D329" s="9">
        <v>-10.999999999999998</v>
      </c>
    </row>
    <row r="330" spans="1:4">
      <c r="A330" s="9">
        <v>327</v>
      </c>
      <c r="B330" s="9">
        <v>0</v>
      </c>
      <c r="C330" s="9">
        <v>1</v>
      </c>
      <c r="D330" s="9">
        <v>-3.0889245163889001E-10</v>
      </c>
    </row>
    <row r="331" spans="1:4">
      <c r="A331" s="9">
        <v>328</v>
      </c>
      <c r="B331" s="9">
        <v>0</v>
      </c>
      <c r="C331" s="9">
        <v>1</v>
      </c>
      <c r="D331" s="9">
        <v>10.999999999999998</v>
      </c>
    </row>
    <row r="332" spans="1:4">
      <c r="A332" s="9">
        <v>329</v>
      </c>
      <c r="B332" s="9">
        <v>0</v>
      </c>
      <c r="C332" s="9">
        <v>1</v>
      </c>
      <c r="D332" s="9">
        <v>-9.8656416437376678E-10</v>
      </c>
    </row>
    <row r="333" spans="1:4">
      <c r="A333" s="9">
        <v>330</v>
      </c>
      <c r="B333" s="9">
        <v>0</v>
      </c>
      <c r="C333" s="9">
        <v>1</v>
      </c>
      <c r="D333" s="9">
        <v>-10.999999999999998</v>
      </c>
    </row>
    <row r="334" spans="1:4">
      <c r="A334" s="9">
        <v>331</v>
      </c>
      <c r="B334" s="9">
        <v>0</v>
      </c>
      <c r="C334" s="9">
        <v>1</v>
      </c>
      <c r="D334" s="9">
        <v>2.1243371364665419E-9</v>
      </c>
    </row>
    <row r="335" spans="1:4">
      <c r="A335" s="9">
        <v>332</v>
      </c>
      <c r="B335" s="9">
        <v>0</v>
      </c>
      <c r="C335" s="9">
        <v>1</v>
      </c>
      <c r="D335" s="9">
        <v>10.99378981768244</v>
      </c>
    </row>
    <row r="336" spans="1:4">
      <c r="A336" s="9">
        <v>333</v>
      </c>
      <c r="B336" s="9">
        <v>0</v>
      </c>
      <c r="C336" s="9">
        <v>1</v>
      </c>
      <c r="D336" s="9">
        <v>1.8410646630885825E-9</v>
      </c>
    </row>
    <row r="337" spans="1:4">
      <c r="A337" s="9">
        <v>334</v>
      </c>
      <c r="B337" s="9">
        <v>0</v>
      </c>
      <c r="C337" s="9">
        <v>1</v>
      </c>
      <c r="D337" s="9">
        <v>-10.97253983381259</v>
      </c>
    </row>
    <row r="338" spans="1:4">
      <c r="A338" s="9">
        <v>335</v>
      </c>
      <c r="B338" s="9">
        <v>0</v>
      </c>
      <c r="C338" s="9">
        <v>1</v>
      </c>
      <c r="D338" s="9">
        <v>-9.8466661435680688E-10</v>
      </c>
    </row>
    <row r="339" spans="1:4">
      <c r="A339" s="9">
        <v>336</v>
      </c>
      <c r="B339" s="9">
        <v>0</v>
      </c>
      <c r="C339" s="9">
        <v>1</v>
      </c>
      <c r="D339" s="9">
        <v>11.010204800431717</v>
      </c>
    </row>
    <row r="340" spans="1:4">
      <c r="A340" s="9">
        <v>337</v>
      </c>
      <c r="B340" s="9">
        <v>0</v>
      </c>
      <c r="C340" s="9">
        <v>1</v>
      </c>
      <c r="D340" s="9">
        <v>2.807226150097185E-10</v>
      </c>
    </row>
    <row r="341" spans="1:4">
      <c r="A341" s="9">
        <v>338</v>
      </c>
      <c r="B341" s="9">
        <v>0</v>
      </c>
      <c r="C341" s="9">
        <v>1</v>
      </c>
      <c r="D341" s="9">
        <v>-10.993211014836126</v>
      </c>
    </row>
    <row r="342" spans="1:4">
      <c r="A342" s="9">
        <v>339</v>
      </c>
      <c r="B342" s="9">
        <v>0</v>
      </c>
      <c r="C342" s="9">
        <v>1</v>
      </c>
      <c r="D342" s="9">
        <v>2.7440531375977466E-10</v>
      </c>
    </row>
    <row r="343" spans="1:4">
      <c r="A343" s="9">
        <v>340</v>
      </c>
      <c r="B343" s="9">
        <v>0</v>
      </c>
      <c r="C343" s="9">
        <v>1</v>
      </c>
      <c r="D343" s="9">
        <v>11.116116202182415</v>
      </c>
    </row>
    <row r="344" spans="1:4">
      <c r="A344" s="9">
        <v>341</v>
      </c>
      <c r="B344" s="9">
        <v>0</v>
      </c>
      <c r="C344" s="9">
        <v>1</v>
      </c>
      <c r="D344" s="9">
        <v>-6.843551507587643E-10</v>
      </c>
    </row>
    <row r="345" spans="1:4">
      <c r="A345" s="9">
        <v>342</v>
      </c>
      <c r="B345" s="9">
        <v>0</v>
      </c>
      <c r="C345" s="9">
        <v>1</v>
      </c>
      <c r="D345" s="9">
        <v>-11.000000000000002</v>
      </c>
    </row>
    <row r="346" spans="1:4">
      <c r="A346" s="9">
        <v>343</v>
      </c>
      <c r="B346" s="9">
        <v>0</v>
      </c>
      <c r="C346" s="9">
        <v>1</v>
      </c>
      <c r="D346" s="9">
        <v>9.482174012854772E-10</v>
      </c>
    </row>
    <row r="347" spans="1:4">
      <c r="A347" s="9">
        <v>344</v>
      </c>
      <c r="B347" s="9">
        <v>0</v>
      </c>
      <c r="C347" s="9">
        <v>1</v>
      </c>
      <c r="D347" s="9">
        <v>11</v>
      </c>
    </row>
    <row r="348" spans="1:4">
      <c r="A348" s="9">
        <v>345</v>
      </c>
      <c r="B348" s="9">
        <v>0</v>
      </c>
      <c r="C348" s="9">
        <v>1</v>
      </c>
      <c r="D348" s="9">
        <v>-1.0731543361163753E-9</v>
      </c>
    </row>
    <row r="349" spans="1:4">
      <c r="A349" s="9">
        <v>346</v>
      </c>
      <c r="B349" s="9">
        <v>0</v>
      </c>
      <c r="C349" s="9">
        <v>1</v>
      </c>
      <c r="D349" s="9">
        <v>-11</v>
      </c>
    </row>
    <row r="350" spans="1:4">
      <c r="A350" s="9">
        <v>347</v>
      </c>
      <c r="B350" s="9">
        <v>0</v>
      </c>
      <c r="C350" s="9">
        <v>1</v>
      </c>
      <c r="D350" s="9">
        <v>1.0592796420891802E-9</v>
      </c>
    </row>
    <row r="351" spans="1:4">
      <c r="A351" s="9">
        <v>348</v>
      </c>
      <c r="B351" s="9">
        <v>0</v>
      </c>
      <c r="C351" s="9">
        <v>1</v>
      </c>
      <c r="D351" s="9">
        <v>10.999999999999998</v>
      </c>
    </row>
    <row r="352" spans="1:4">
      <c r="A352" s="9">
        <v>349</v>
      </c>
      <c r="B352" s="9">
        <v>0</v>
      </c>
      <c r="C352" s="9">
        <v>1</v>
      </c>
      <c r="D352" s="9">
        <v>-9.1034498484870542E-10</v>
      </c>
    </row>
    <row r="353" spans="1:4">
      <c r="A353" s="9">
        <v>350</v>
      </c>
      <c r="B353" s="9">
        <v>0</v>
      </c>
      <c r="C353" s="9">
        <v>1</v>
      </c>
      <c r="D353" s="9">
        <v>-10.999999999999996</v>
      </c>
    </row>
    <row r="354" spans="1:4">
      <c r="A354" s="9">
        <v>351</v>
      </c>
      <c r="B354" s="9">
        <v>0</v>
      </c>
      <c r="C354" s="9">
        <v>1</v>
      </c>
      <c r="D354" s="9">
        <v>6.287377879871047E-10</v>
      </c>
    </row>
    <row r="355" spans="1:4">
      <c r="A355" s="9">
        <v>352</v>
      </c>
      <c r="B355" s="9">
        <v>0</v>
      </c>
      <c r="C355" s="9">
        <v>1</v>
      </c>
      <c r="D355" s="9">
        <v>10.999999999999998</v>
      </c>
    </row>
    <row r="356" spans="1:4">
      <c r="A356" s="9">
        <v>353</v>
      </c>
      <c r="B356" s="9">
        <v>0</v>
      </c>
      <c r="C356" s="9">
        <v>1</v>
      </c>
      <c r="D356" s="9">
        <v>-2.1354855680260502E-10</v>
      </c>
    </row>
    <row r="357" spans="1:4">
      <c r="A357" s="9">
        <v>354</v>
      </c>
      <c r="B357" s="9">
        <v>0</v>
      </c>
      <c r="C357" s="9">
        <v>1</v>
      </c>
      <c r="D357" s="9">
        <v>-10.992653625098242</v>
      </c>
    </row>
    <row r="358" spans="1:4">
      <c r="A358" s="9">
        <v>355</v>
      </c>
      <c r="B358" s="9">
        <v>0</v>
      </c>
      <c r="C358" s="9">
        <v>1</v>
      </c>
      <c r="D358" s="9">
        <v>-3.2931099314326926E-10</v>
      </c>
    </row>
    <row r="359" spans="1:4">
      <c r="A359" s="9">
        <v>356</v>
      </c>
      <c r="B359" s="9">
        <v>0</v>
      </c>
      <c r="C359" s="9">
        <v>1</v>
      </c>
      <c r="D359" s="9">
        <v>10.999999999999998</v>
      </c>
    </row>
    <row r="360" spans="1:4">
      <c r="A360" s="9">
        <v>357</v>
      </c>
      <c r="B360" s="9">
        <v>0</v>
      </c>
      <c r="C360" s="9">
        <v>1</v>
      </c>
      <c r="D360" s="9">
        <v>1.0009777302277344E-9</v>
      </c>
    </row>
    <row r="361" spans="1:4">
      <c r="A361" s="9">
        <v>358</v>
      </c>
      <c r="B361" s="9">
        <v>0</v>
      </c>
      <c r="C361" s="9">
        <v>1</v>
      </c>
      <c r="D361" s="9">
        <v>-10.999999999999998</v>
      </c>
    </row>
    <row r="362" spans="1:4">
      <c r="A362" s="9">
        <v>359</v>
      </c>
      <c r="B362" s="9">
        <v>0</v>
      </c>
      <c r="C362" s="9">
        <v>1</v>
      </c>
      <c r="D362" s="9">
        <v>-1.7965631204287613E-9</v>
      </c>
    </row>
    <row r="363" spans="1:4">
      <c r="A363" s="9">
        <v>360</v>
      </c>
      <c r="B363" s="9">
        <v>0</v>
      </c>
      <c r="C363" s="9">
        <v>1</v>
      </c>
      <c r="D363" s="9">
        <v>10.992897379718872</v>
      </c>
    </row>
    <row r="364" spans="1:4">
      <c r="A364" s="9">
        <v>361</v>
      </c>
      <c r="B364" s="9">
        <v>0</v>
      </c>
      <c r="C364" s="9">
        <v>1</v>
      </c>
      <c r="D364" s="9">
        <v>-1.845048765644885E-9</v>
      </c>
    </row>
    <row r="365" spans="1:4">
      <c r="A365" s="9">
        <v>362</v>
      </c>
      <c r="B365" s="9">
        <v>0</v>
      </c>
      <c r="C365" s="9">
        <v>1</v>
      </c>
      <c r="D365" s="9">
        <v>-11</v>
      </c>
    </row>
    <row r="366" spans="1:4">
      <c r="A366" s="9">
        <v>363</v>
      </c>
      <c r="B366" s="9">
        <v>0</v>
      </c>
      <c r="C366" s="9">
        <v>1</v>
      </c>
      <c r="D366" s="9">
        <v>7.8070769106995816E-10</v>
      </c>
    </row>
    <row r="367" spans="1:4">
      <c r="A367" s="9">
        <v>364</v>
      </c>
      <c r="B367" s="9">
        <v>0</v>
      </c>
      <c r="C367" s="9">
        <v>1</v>
      </c>
      <c r="D367" s="9">
        <v>11.034571147227089</v>
      </c>
    </row>
    <row r="368" spans="1:4">
      <c r="A368" s="9">
        <v>365</v>
      </c>
      <c r="B368" s="9">
        <v>0</v>
      </c>
      <c r="C368" s="9">
        <v>1</v>
      </c>
      <c r="D368" s="9">
        <v>4.036866841389955E-10</v>
      </c>
    </row>
    <row r="369" spans="1:4">
      <c r="A369" s="9">
        <v>366</v>
      </c>
      <c r="B369" s="9">
        <v>0</v>
      </c>
      <c r="C369" s="9">
        <v>1</v>
      </c>
      <c r="D369" s="9">
        <v>-10.980681801821634</v>
      </c>
    </row>
    <row r="370" spans="1:4">
      <c r="A370" s="9">
        <v>367</v>
      </c>
      <c r="B370" s="9">
        <v>0</v>
      </c>
      <c r="C370" s="9">
        <v>1</v>
      </c>
      <c r="D370" s="9">
        <v>-1.7043826943371619E-9</v>
      </c>
    </row>
    <row r="371" spans="1:4">
      <c r="A371" s="9">
        <v>368</v>
      </c>
      <c r="B371" s="9">
        <v>0</v>
      </c>
      <c r="C371" s="9">
        <v>1</v>
      </c>
      <c r="D371" s="9">
        <v>10.991759725414441</v>
      </c>
    </row>
    <row r="372" spans="1:4">
      <c r="A372" s="9">
        <v>369</v>
      </c>
      <c r="B372" s="9">
        <v>0</v>
      </c>
      <c r="C372" s="9">
        <v>1</v>
      </c>
      <c r="D372" s="9">
        <v>-1.3429880909655974E-9</v>
      </c>
    </row>
    <row r="373" spans="1:4">
      <c r="A373" s="9">
        <v>370</v>
      </c>
      <c r="B373" s="9">
        <v>0</v>
      </c>
      <c r="C373" s="9">
        <v>1</v>
      </c>
      <c r="D373" s="9">
        <v>-11.000000000000002</v>
      </c>
    </row>
    <row r="374" spans="1:4">
      <c r="A374" s="9">
        <v>371</v>
      </c>
      <c r="B374" s="9">
        <v>0</v>
      </c>
      <c r="C374" s="9">
        <v>1</v>
      </c>
      <c r="D374" s="9">
        <v>-2.1270749624215414E-10</v>
      </c>
    </row>
    <row r="375" spans="1:4">
      <c r="A375" s="9">
        <v>372</v>
      </c>
      <c r="B375" s="9">
        <v>0</v>
      </c>
      <c r="C375" s="9">
        <v>1</v>
      </c>
      <c r="D375" s="9">
        <v>11.007894916381689</v>
      </c>
    </row>
    <row r="376" spans="1:4">
      <c r="A376" s="9">
        <v>373</v>
      </c>
      <c r="B376" s="9">
        <v>0</v>
      </c>
      <c r="C376" s="9">
        <v>1</v>
      </c>
      <c r="D376" s="9">
        <v>1.8773150739872137E-9</v>
      </c>
    </row>
    <row r="377" spans="1:4">
      <c r="A377" s="9">
        <v>374</v>
      </c>
      <c r="B377" s="9">
        <v>0</v>
      </c>
      <c r="C377" s="9">
        <v>1</v>
      </c>
      <c r="D377" s="9">
        <v>-11.011367089266788</v>
      </c>
    </row>
    <row r="378" spans="1:4">
      <c r="A378" s="9">
        <v>375</v>
      </c>
      <c r="B378" s="9">
        <v>0</v>
      </c>
      <c r="C378" s="9">
        <v>1</v>
      </c>
      <c r="D378" s="9">
        <v>7.3861416216201305E-10</v>
      </c>
    </row>
    <row r="379" spans="1:4">
      <c r="A379" s="9">
        <v>376</v>
      </c>
      <c r="B379" s="9">
        <v>0</v>
      </c>
      <c r="C379" s="9">
        <v>1</v>
      </c>
      <c r="D379" s="9">
        <v>11.000000000000002</v>
      </c>
    </row>
    <row r="380" spans="1:4">
      <c r="A380" s="9">
        <v>377</v>
      </c>
      <c r="B380" s="9">
        <v>0</v>
      </c>
      <c r="C380" s="9">
        <v>1</v>
      </c>
      <c r="D380" s="9">
        <v>1.167236885228316E-9</v>
      </c>
    </row>
    <row r="381" spans="1:4">
      <c r="A381" s="9">
        <v>378</v>
      </c>
      <c r="B381" s="9">
        <v>0</v>
      </c>
      <c r="C381" s="9">
        <v>1</v>
      </c>
      <c r="D381" s="9">
        <v>-11.023813926957818</v>
      </c>
    </row>
    <row r="382" spans="1:4">
      <c r="A382" s="9">
        <v>379</v>
      </c>
      <c r="B382" s="9">
        <v>0</v>
      </c>
      <c r="C382" s="9">
        <v>1</v>
      </c>
      <c r="D382" s="9">
        <v>1.1674311143976329E-9</v>
      </c>
    </row>
    <row r="383" spans="1:4">
      <c r="A383" s="9">
        <v>380</v>
      </c>
      <c r="B383" s="9">
        <v>0</v>
      </c>
      <c r="C383" s="9">
        <v>1</v>
      </c>
      <c r="D383" s="9">
        <v>11.029153059594501</v>
      </c>
    </row>
    <row r="384" spans="1:4">
      <c r="A384" s="9">
        <v>381</v>
      </c>
      <c r="B384" s="9">
        <v>0</v>
      </c>
      <c r="C384" s="9">
        <v>1</v>
      </c>
      <c r="D384" s="9">
        <v>9.6988633459390659E-10</v>
      </c>
    </row>
    <row r="385" spans="1:4">
      <c r="A385" s="9">
        <v>382</v>
      </c>
      <c r="B385" s="9">
        <v>0</v>
      </c>
      <c r="C385" s="9">
        <v>1</v>
      </c>
      <c r="D385" s="9">
        <v>-10.972834354558417</v>
      </c>
    </row>
    <row r="386" spans="1:4">
      <c r="A386" s="9">
        <v>383</v>
      </c>
      <c r="B386" s="9">
        <v>0</v>
      </c>
      <c r="C386" s="9">
        <v>1</v>
      </c>
      <c r="D386" s="9">
        <v>1.0907963861229481E-9</v>
      </c>
    </row>
    <row r="387" spans="1:4">
      <c r="A387" s="9">
        <v>384</v>
      </c>
      <c r="B387" s="9">
        <v>0</v>
      </c>
      <c r="C387" s="9">
        <v>1</v>
      </c>
      <c r="D387" s="9">
        <v>10.999999999999998</v>
      </c>
    </row>
    <row r="388" spans="1:4">
      <c r="A388" s="9">
        <v>385</v>
      </c>
      <c r="B388" s="9">
        <v>0</v>
      </c>
      <c r="C388" s="9">
        <v>1</v>
      </c>
      <c r="D388" s="9">
        <v>1.271621001557391E-9</v>
      </c>
    </row>
    <row r="389" spans="1:4">
      <c r="A389" s="9">
        <v>386</v>
      </c>
      <c r="B389" s="9">
        <v>0</v>
      </c>
      <c r="C389" s="9">
        <v>1</v>
      </c>
      <c r="D389" s="9">
        <v>-11</v>
      </c>
    </row>
    <row r="390" spans="1:4">
      <c r="A390" s="9">
        <v>387</v>
      </c>
      <c r="B390" s="9">
        <v>0</v>
      </c>
      <c r="C390" s="9">
        <v>1</v>
      </c>
      <c r="D390" s="9">
        <v>5.2167027683822249E-10</v>
      </c>
    </row>
    <row r="391" spans="1:4">
      <c r="A391" s="9">
        <v>388</v>
      </c>
      <c r="B391" s="9">
        <v>0</v>
      </c>
      <c r="C391" s="9">
        <v>1</v>
      </c>
      <c r="D391" s="9">
        <v>11.009723876156109</v>
      </c>
    </row>
    <row r="392" spans="1:4">
      <c r="A392" s="9">
        <v>389</v>
      </c>
      <c r="B392" s="9">
        <v>0</v>
      </c>
      <c r="C392" s="9">
        <v>1</v>
      </c>
      <c r="D392" s="9">
        <v>2.0559562946491354E-9</v>
      </c>
    </row>
    <row r="393" spans="1:4">
      <c r="A393" s="9">
        <v>390</v>
      </c>
      <c r="B393" s="9">
        <v>0</v>
      </c>
      <c r="C393" s="9">
        <v>1</v>
      </c>
      <c r="D393" s="9">
        <v>-11.006951727798192</v>
      </c>
    </row>
    <row r="394" spans="1:4">
      <c r="A394" s="9">
        <v>391</v>
      </c>
      <c r="B394" s="9">
        <v>0</v>
      </c>
      <c r="C394" s="9">
        <v>1</v>
      </c>
      <c r="D394" s="9">
        <v>-5.2027939053070415E-10</v>
      </c>
    </row>
    <row r="395" spans="1:4">
      <c r="A395" s="9">
        <v>392</v>
      </c>
      <c r="B395" s="9">
        <v>0</v>
      </c>
      <c r="C395" s="9">
        <v>1</v>
      </c>
      <c r="D395" s="9">
        <v>11.000000000000002</v>
      </c>
    </row>
    <row r="396" spans="1:4">
      <c r="A396" s="9">
        <v>393</v>
      </c>
      <c r="B396" s="9">
        <v>0</v>
      </c>
      <c r="C396" s="9">
        <v>1</v>
      </c>
      <c r="D396" s="9">
        <v>-8.8011017669900429E-10</v>
      </c>
    </row>
    <row r="397" spans="1:4">
      <c r="A397" s="9">
        <v>394</v>
      </c>
      <c r="B397" s="9">
        <v>0</v>
      </c>
      <c r="C397" s="9">
        <v>1</v>
      </c>
      <c r="D397" s="9">
        <v>-11</v>
      </c>
    </row>
    <row r="398" spans="1:4">
      <c r="A398" s="9">
        <v>395</v>
      </c>
      <c r="B398" s="9">
        <v>0</v>
      </c>
      <c r="C398" s="9">
        <v>1</v>
      </c>
      <c r="D398" s="9">
        <v>-2.0248208005888859E-9</v>
      </c>
    </row>
    <row r="399" spans="1:4">
      <c r="A399" s="9">
        <v>396</v>
      </c>
      <c r="B399" s="9">
        <v>0</v>
      </c>
      <c r="C399" s="9">
        <v>1</v>
      </c>
      <c r="D399" s="9">
        <v>10.902175817478632</v>
      </c>
    </row>
    <row r="400" spans="1:4">
      <c r="A400" s="9">
        <v>397</v>
      </c>
      <c r="B400" s="9">
        <v>0</v>
      </c>
      <c r="C400" s="9">
        <v>1</v>
      </c>
      <c r="D400" s="9">
        <v>8.7079061070192001E-10</v>
      </c>
    </row>
    <row r="401" spans="1:4">
      <c r="A401" s="9">
        <v>398</v>
      </c>
      <c r="B401" s="9">
        <v>0</v>
      </c>
      <c r="C401" s="9">
        <v>1</v>
      </c>
      <c r="D401" s="9">
        <v>-10.999999999999998</v>
      </c>
    </row>
    <row r="402" spans="1:4">
      <c r="A402" s="9">
        <v>399</v>
      </c>
      <c r="B402" s="9">
        <v>0</v>
      </c>
      <c r="C402" s="9">
        <v>1</v>
      </c>
      <c r="D402" s="9">
        <v>1.5329552366923935E-10</v>
      </c>
    </row>
    <row r="403" spans="1:4">
      <c r="A403" s="9">
        <v>400</v>
      </c>
      <c r="B403" s="9">
        <v>0</v>
      </c>
      <c r="C403" s="9">
        <v>1</v>
      </c>
      <c r="D403" s="9">
        <v>11</v>
      </c>
    </row>
    <row r="404" spans="1:4">
      <c r="A404" s="9">
        <v>401</v>
      </c>
      <c r="B404" s="9">
        <v>0</v>
      </c>
      <c r="C404" s="9">
        <v>1</v>
      </c>
      <c r="D404" s="9">
        <v>-1.0497113392790239E-9</v>
      </c>
    </row>
    <row r="405" spans="1:4">
      <c r="A405" s="9">
        <v>402</v>
      </c>
      <c r="B405" s="9">
        <v>0</v>
      </c>
      <c r="C405" s="9">
        <v>1</v>
      </c>
      <c r="D405" s="9">
        <v>-10.986647790748965</v>
      </c>
    </row>
    <row r="406" spans="1:4">
      <c r="A406" s="9">
        <v>403</v>
      </c>
      <c r="B406" s="9">
        <v>0</v>
      </c>
      <c r="C406" s="9">
        <v>1</v>
      </c>
      <c r="D406" s="9">
        <v>1.8151599178335067E-9</v>
      </c>
    </row>
    <row r="407" spans="1:4">
      <c r="A407" s="9">
        <v>404</v>
      </c>
      <c r="B407" s="9">
        <v>0</v>
      </c>
      <c r="C407" s="9">
        <v>1</v>
      </c>
      <c r="D407" s="9">
        <v>11.031730408643245</v>
      </c>
    </row>
    <row r="408" spans="1:4">
      <c r="A408" s="9">
        <v>405</v>
      </c>
      <c r="B408" s="9">
        <v>0</v>
      </c>
      <c r="C408" s="9">
        <v>1</v>
      </c>
      <c r="D408" s="9">
        <v>1.6067051105745723E-9</v>
      </c>
    </row>
    <row r="409" spans="1:4">
      <c r="A409" s="9">
        <v>406</v>
      </c>
      <c r="B409" s="9">
        <v>0</v>
      </c>
      <c r="C409" s="9">
        <v>1</v>
      </c>
      <c r="D409" s="9">
        <v>-11.006843456302233</v>
      </c>
    </row>
    <row r="410" spans="1:4">
      <c r="A410" s="9">
        <v>407</v>
      </c>
      <c r="B410" s="9">
        <v>0</v>
      </c>
      <c r="C410" s="9">
        <v>1</v>
      </c>
      <c r="D410" s="9">
        <v>-1.0664701575466105E-9</v>
      </c>
    </row>
    <row r="411" spans="1:4">
      <c r="A411" s="9">
        <v>408</v>
      </c>
      <c r="B411" s="9">
        <v>0</v>
      </c>
      <c r="C411" s="9">
        <v>1</v>
      </c>
      <c r="D411" s="9">
        <v>11</v>
      </c>
    </row>
    <row r="412" spans="1:4">
      <c r="A412" s="9">
        <v>409</v>
      </c>
      <c r="B412" s="9">
        <v>0</v>
      </c>
      <c r="C412" s="9">
        <v>1</v>
      </c>
      <c r="D412" s="9">
        <v>6.4890330242027249E-10</v>
      </c>
    </row>
    <row r="413" spans="1:4">
      <c r="A413" s="9">
        <v>410</v>
      </c>
      <c r="B413" s="9">
        <v>0</v>
      </c>
      <c r="C413" s="9">
        <v>1</v>
      </c>
      <c r="D413" s="9">
        <v>-11.012699387072846</v>
      </c>
    </row>
    <row r="414" spans="1:4">
      <c r="A414" s="9">
        <v>411</v>
      </c>
      <c r="B414" s="9">
        <v>0</v>
      </c>
      <c r="C414" s="9">
        <v>1</v>
      </c>
      <c r="D414" s="9">
        <v>-3.4900232433580742E-10</v>
      </c>
    </row>
    <row r="415" spans="1:4">
      <c r="A415" s="9">
        <v>412</v>
      </c>
      <c r="B415" s="9">
        <v>0</v>
      </c>
      <c r="C415" s="9">
        <v>1</v>
      </c>
      <c r="D415" s="9">
        <v>10.990024595303876</v>
      </c>
    </row>
    <row r="416" spans="1:4">
      <c r="A416" s="9">
        <v>413</v>
      </c>
      <c r="B416" s="9">
        <v>0</v>
      </c>
      <c r="C416" s="9">
        <v>1</v>
      </c>
      <c r="D416" s="9">
        <v>1.7017782842486327E-10</v>
      </c>
    </row>
    <row r="417" spans="1:4">
      <c r="A417" s="9">
        <v>414</v>
      </c>
      <c r="B417" s="9">
        <v>0</v>
      </c>
      <c r="C417" s="9">
        <v>1</v>
      </c>
      <c r="D417" s="9">
        <v>-11.000000000000002</v>
      </c>
    </row>
    <row r="418" spans="1:4">
      <c r="A418" s="9">
        <v>415</v>
      </c>
      <c r="B418" s="9">
        <v>0</v>
      </c>
      <c r="C418" s="9">
        <v>1</v>
      </c>
      <c r="D418" s="9">
        <v>-1.0776865434085394E-10</v>
      </c>
    </row>
    <row r="419" spans="1:4">
      <c r="A419" s="9">
        <v>416</v>
      </c>
      <c r="B419" s="9">
        <v>0</v>
      </c>
      <c r="C419" s="9">
        <v>1</v>
      </c>
      <c r="D419" s="9">
        <v>11.000000000000002</v>
      </c>
    </row>
    <row r="420" spans="1:4">
      <c r="A420" s="9">
        <v>417</v>
      </c>
      <c r="B420" s="9">
        <v>0</v>
      </c>
      <c r="C420" s="9">
        <v>1</v>
      </c>
      <c r="D420" s="9">
        <v>1.5916000481618226E-10</v>
      </c>
    </row>
    <row r="421" spans="1:4">
      <c r="A421" s="9">
        <v>418</v>
      </c>
      <c r="B421" s="9">
        <v>0</v>
      </c>
      <c r="C421" s="9">
        <v>1</v>
      </c>
      <c r="D421" s="9">
        <v>-11</v>
      </c>
    </row>
    <row r="422" spans="1:4">
      <c r="A422" s="9">
        <v>419</v>
      </c>
      <c r="B422" s="9">
        <v>0</v>
      </c>
      <c r="C422" s="9">
        <v>1</v>
      </c>
      <c r="D422" s="9">
        <v>-3.2298763779818875E-10</v>
      </c>
    </row>
    <row r="423" spans="1:4">
      <c r="A423" s="9">
        <v>420</v>
      </c>
      <c r="B423" s="9">
        <v>0</v>
      </c>
      <c r="C423" s="9">
        <v>1</v>
      </c>
      <c r="D423" s="9">
        <v>10.987806161164052</v>
      </c>
    </row>
    <row r="424" spans="1:4">
      <c r="A424" s="9">
        <v>421</v>
      </c>
      <c r="B424" s="9">
        <v>0</v>
      </c>
      <c r="C424" s="9">
        <v>1</v>
      </c>
      <c r="D424" s="9">
        <v>5.9834205858510053E-10</v>
      </c>
    </row>
    <row r="425" spans="1:4">
      <c r="A425" s="9">
        <v>422</v>
      </c>
      <c r="B425" s="9">
        <v>0</v>
      </c>
      <c r="C425" s="9">
        <v>1</v>
      </c>
      <c r="D425" s="9">
        <v>-11.000000000000002</v>
      </c>
    </row>
    <row r="426" spans="1:4">
      <c r="A426" s="9">
        <v>423</v>
      </c>
      <c r="B426" s="9">
        <v>0</v>
      </c>
      <c r="C426" s="9">
        <v>1</v>
      </c>
      <c r="D426" s="9">
        <v>-9.8488220666375305E-10</v>
      </c>
    </row>
    <row r="427" spans="1:4">
      <c r="A427" s="9">
        <v>424</v>
      </c>
      <c r="B427" s="9">
        <v>0</v>
      </c>
      <c r="C427" s="9">
        <v>1</v>
      </c>
      <c r="D427" s="9">
        <v>10.999999999999998</v>
      </c>
    </row>
    <row r="428" spans="1:4">
      <c r="A428" s="9">
        <v>425</v>
      </c>
      <c r="B428" s="9">
        <v>0</v>
      </c>
      <c r="C428" s="9">
        <v>1</v>
      </c>
      <c r="D428" s="9">
        <v>1.4802206584419918E-9</v>
      </c>
    </row>
    <row r="429" spans="1:4">
      <c r="A429" s="9">
        <v>426</v>
      </c>
      <c r="B429" s="9">
        <v>0</v>
      </c>
      <c r="C429" s="9">
        <v>1</v>
      </c>
      <c r="D429" s="9">
        <v>-10.984529724559248</v>
      </c>
    </row>
    <row r="430" spans="1:4">
      <c r="A430" s="9">
        <v>427</v>
      </c>
      <c r="B430" s="9">
        <v>0</v>
      </c>
      <c r="C430" s="9">
        <v>1</v>
      </c>
      <c r="D430" s="9">
        <v>1.7748559793781598E-9</v>
      </c>
    </row>
    <row r="431" spans="1:4">
      <c r="A431" s="9">
        <v>428</v>
      </c>
      <c r="B431" s="9">
        <v>0</v>
      </c>
      <c r="C431" s="9">
        <v>1</v>
      </c>
      <c r="D431" s="9">
        <v>10.999999999999998</v>
      </c>
    </row>
    <row r="432" spans="1:4">
      <c r="A432" s="9">
        <v>429</v>
      </c>
      <c r="B432" s="9">
        <v>0</v>
      </c>
      <c r="C432" s="9">
        <v>1</v>
      </c>
      <c r="D432" s="9">
        <v>-1.0505522364285866E-9</v>
      </c>
    </row>
    <row r="433" spans="1:4">
      <c r="A433" s="9">
        <v>430</v>
      </c>
      <c r="B433" s="9">
        <v>0</v>
      </c>
      <c r="C433" s="9">
        <v>1</v>
      </c>
      <c r="D433" s="9">
        <v>-11</v>
      </c>
    </row>
    <row r="434" spans="1:4">
      <c r="A434" s="9">
        <v>431</v>
      </c>
      <c r="B434" s="9">
        <v>0</v>
      </c>
      <c r="C434" s="9">
        <v>1</v>
      </c>
      <c r="D434" s="9">
        <v>2.2381665269183713E-10</v>
      </c>
    </row>
    <row r="435" spans="1:4">
      <c r="A435" s="9">
        <v>432</v>
      </c>
      <c r="B435" s="9">
        <v>0</v>
      </c>
      <c r="C435" s="9">
        <v>1</v>
      </c>
      <c r="D435" s="9">
        <v>11.000000000000002</v>
      </c>
    </row>
    <row r="436" spans="1:4">
      <c r="A436" s="9">
        <v>433</v>
      </c>
      <c r="B436" s="9">
        <v>0</v>
      </c>
      <c r="C436" s="9">
        <v>1</v>
      </c>
      <c r="D436" s="9">
        <v>7.053507718320886E-10</v>
      </c>
    </row>
    <row r="437" spans="1:4">
      <c r="A437" s="9">
        <v>434</v>
      </c>
      <c r="B437" s="9">
        <v>0</v>
      </c>
      <c r="C437" s="9">
        <v>1</v>
      </c>
      <c r="D437" s="9">
        <v>-10.999999999999998</v>
      </c>
    </row>
    <row r="438" spans="1:4">
      <c r="A438" s="9">
        <v>435</v>
      </c>
      <c r="B438" s="9">
        <v>0</v>
      </c>
      <c r="C438" s="9">
        <v>1</v>
      </c>
      <c r="D438" s="9">
        <v>-1.7372910976563554E-9</v>
      </c>
    </row>
    <row r="439" spans="1:4">
      <c r="A439" s="9">
        <v>436</v>
      </c>
      <c r="B439" s="9">
        <v>0</v>
      </c>
      <c r="C439" s="9">
        <v>1</v>
      </c>
      <c r="D439" s="9">
        <v>11.014312861040723</v>
      </c>
    </row>
    <row r="440" spans="1:4">
      <c r="A440" s="9">
        <v>437</v>
      </c>
      <c r="B440" s="9">
        <v>0</v>
      </c>
      <c r="C440" s="9">
        <v>1</v>
      </c>
      <c r="D440" s="9">
        <v>-2.7833474176808271E-9</v>
      </c>
    </row>
    <row r="441" spans="1:4">
      <c r="A441" s="9">
        <v>438</v>
      </c>
      <c r="B441" s="9">
        <v>0</v>
      </c>
      <c r="C441" s="9">
        <v>1</v>
      </c>
      <c r="D441" s="9">
        <v>-11.069076440118941</v>
      </c>
    </row>
    <row r="442" spans="1:4">
      <c r="A442" s="9">
        <v>439</v>
      </c>
      <c r="B442" s="9">
        <v>0</v>
      </c>
      <c r="C442" s="9">
        <v>1</v>
      </c>
      <c r="D442" s="9">
        <v>-2.2214931391630333E-9</v>
      </c>
    </row>
    <row r="443" spans="1:4">
      <c r="A443" s="9">
        <v>440</v>
      </c>
      <c r="B443" s="9">
        <v>0</v>
      </c>
      <c r="C443" s="9">
        <v>1</v>
      </c>
      <c r="D443" s="9">
        <v>11</v>
      </c>
    </row>
    <row r="444" spans="1:4">
      <c r="A444" s="9">
        <v>441</v>
      </c>
      <c r="B444" s="9">
        <v>0</v>
      </c>
      <c r="C444" s="9">
        <v>1</v>
      </c>
      <c r="D444" s="9">
        <v>3.554703584949582E-9</v>
      </c>
    </row>
    <row r="445" spans="1:4">
      <c r="A445" s="9">
        <v>442</v>
      </c>
      <c r="B445" s="9">
        <v>0</v>
      </c>
      <c r="C445" s="9">
        <v>1</v>
      </c>
      <c r="D445" s="9">
        <v>-10.999999999999998</v>
      </c>
    </row>
    <row r="446" spans="1:4">
      <c r="A446" s="9">
        <v>443</v>
      </c>
      <c r="B446" s="9">
        <v>0</v>
      </c>
      <c r="C446" s="9">
        <v>1</v>
      </c>
      <c r="D446" s="9">
        <v>-1.269944107083423E-9</v>
      </c>
    </row>
    <row r="447" spans="1:4">
      <c r="A447" s="9">
        <v>444</v>
      </c>
      <c r="B447" s="9">
        <v>0</v>
      </c>
      <c r="C447" s="9">
        <v>1</v>
      </c>
      <c r="D447" s="9">
        <v>11</v>
      </c>
    </row>
    <row r="448" spans="1:4">
      <c r="A448" s="9">
        <v>445</v>
      </c>
      <c r="B448" s="9">
        <v>0</v>
      </c>
      <c r="C448" s="9">
        <v>1</v>
      </c>
      <c r="D448" s="9">
        <v>2.8107467185496433E-9</v>
      </c>
    </row>
    <row r="449" spans="1:4">
      <c r="A449" s="9">
        <v>446</v>
      </c>
      <c r="B449" s="9">
        <v>0</v>
      </c>
      <c r="C449" s="9">
        <v>1</v>
      </c>
      <c r="D449" s="9">
        <v>-11</v>
      </c>
    </row>
    <row r="450" spans="1:4">
      <c r="A450" s="9">
        <v>447</v>
      </c>
      <c r="B450" s="9">
        <v>0</v>
      </c>
      <c r="C450" s="9">
        <v>1</v>
      </c>
      <c r="D450" s="9">
        <v>-7.6245586314444483E-10</v>
      </c>
    </row>
    <row r="451" spans="1:4">
      <c r="A451" s="9">
        <v>448</v>
      </c>
      <c r="B451" s="9">
        <v>0</v>
      </c>
      <c r="C451" s="9">
        <v>1</v>
      </c>
      <c r="D451" s="9">
        <v>11.006008744061837</v>
      </c>
    </row>
    <row r="452" spans="1:4">
      <c r="A452" s="9">
        <v>449</v>
      </c>
      <c r="B452" s="9">
        <v>0</v>
      </c>
      <c r="C452" s="9">
        <v>1</v>
      </c>
      <c r="D452" s="9">
        <v>2.5045978642156472E-9</v>
      </c>
    </row>
    <row r="453" spans="1:4">
      <c r="A453" s="9">
        <v>450</v>
      </c>
      <c r="B453" s="9">
        <v>0</v>
      </c>
      <c r="C453" s="9">
        <v>1</v>
      </c>
      <c r="D453" s="9">
        <v>-11</v>
      </c>
    </row>
    <row r="454" spans="1:4">
      <c r="A454" s="9">
        <v>451</v>
      </c>
      <c r="B454" s="9">
        <v>0</v>
      </c>
      <c r="C454" s="9">
        <v>1</v>
      </c>
      <c r="D454" s="9">
        <v>-6.8663654203444287E-10</v>
      </c>
    </row>
    <row r="455" spans="1:4">
      <c r="A455" s="9">
        <v>452</v>
      </c>
      <c r="B455" s="9">
        <v>0</v>
      </c>
      <c r="C455" s="9">
        <v>1</v>
      </c>
      <c r="D455" s="9">
        <v>11</v>
      </c>
    </row>
    <row r="456" spans="1:4">
      <c r="A456" s="9">
        <v>453</v>
      </c>
      <c r="B456" s="9">
        <v>0</v>
      </c>
      <c r="C456" s="9">
        <v>1</v>
      </c>
      <c r="D456" s="9">
        <v>2.6248883381754324E-9</v>
      </c>
    </row>
    <row r="457" spans="1:4">
      <c r="A457" s="9">
        <v>454</v>
      </c>
      <c r="B457" s="9">
        <v>0</v>
      </c>
      <c r="C457" s="9">
        <v>1</v>
      </c>
      <c r="D457" s="9">
        <v>-10.999999999999998</v>
      </c>
    </row>
    <row r="458" spans="1:4">
      <c r="A458" s="9">
        <v>455</v>
      </c>
      <c r="B458" s="9">
        <v>0</v>
      </c>
      <c r="C458" s="9">
        <v>1</v>
      </c>
      <c r="D458" s="9">
        <v>-1.0319132678453063E-9</v>
      </c>
    </row>
    <row r="459" spans="1:4">
      <c r="A459" s="9">
        <v>456</v>
      </c>
      <c r="B459" s="9">
        <v>0</v>
      </c>
      <c r="C459" s="9">
        <v>1</v>
      </c>
      <c r="D459" s="9">
        <v>11</v>
      </c>
    </row>
    <row r="460" spans="1:4">
      <c r="A460" s="9">
        <v>457</v>
      </c>
      <c r="B460" s="9">
        <v>0</v>
      </c>
      <c r="C460" s="9">
        <v>1</v>
      </c>
      <c r="D460" s="9">
        <v>3.1603631434945585E-9</v>
      </c>
    </row>
    <row r="461" spans="1:4">
      <c r="A461" s="9">
        <v>458</v>
      </c>
      <c r="B461" s="9">
        <v>0</v>
      </c>
      <c r="C461" s="9">
        <v>1</v>
      </c>
      <c r="D461" s="9">
        <v>-10.999999999999998</v>
      </c>
    </row>
    <row r="462" spans="1:4">
      <c r="A462" s="9">
        <v>459</v>
      </c>
      <c r="B462" s="9">
        <v>0</v>
      </c>
      <c r="C462" s="9">
        <v>1</v>
      </c>
      <c r="D462" s="9">
        <v>-1.786121548940823E-9</v>
      </c>
    </row>
    <row r="463" spans="1:4">
      <c r="A463" s="9">
        <v>460</v>
      </c>
      <c r="B463" s="9">
        <v>0</v>
      </c>
      <c r="C463" s="9">
        <v>1</v>
      </c>
      <c r="D463" s="9">
        <v>11.063215224343571</v>
      </c>
    </row>
    <row r="464" spans="1:4">
      <c r="A464" s="9">
        <v>461</v>
      </c>
      <c r="B464" s="9">
        <v>0</v>
      </c>
      <c r="C464" s="9">
        <v>1</v>
      </c>
      <c r="D464" s="9">
        <v>-3.0444272860254846E-9</v>
      </c>
    </row>
    <row r="465" spans="1:4">
      <c r="A465" s="9">
        <v>462</v>
      </c>
      <c r="B465" s="9">
        <v>0</v>
      </c>
      <c r="C465" s="9">
        <v>1</v>
      </c>
      <c r="D465" s="9">
        <v>-11.032372403251738</v>
      </c>
    </row>
    <row r="466" spans="1:4">
      <c r="A466" s="9">
        <v>463</v>
      </c>
      <c r="B466" s="9">
        <v>0</v>
      </c>
      <c r="C466" s="9">
        <v>1</v>
      </c>
      <c r="D466" s="9">
        <v>-2.9381200752242733E-9</v>
      </c>
    </row>
    <row r="467" spans="1:4">
      <c r="A467" s="9">
        <v>464</v>
      </c>
      <c r="B467" s="9">
        <v>0</v>
      </c>
      <c r="C467" s="9">
        <v>1</v>
      </c>
      <c r="D467" s="9">
        <v>10.999999999999998</v>
      </c>
    </row>
    <row r="468" spans="1:4">
      <c r="A468" s="9">
        <v>465</v>
      </c>
      <c r="B468" s="9">
        <v>0</v>
      </c>
      <c r="C468" s="9">
        <v>1</v>
      </c>
      <c r="D468" s="9">
        <v>-1.6511852900967641E-9</v>
      </c>
    </row>
    <row r="469" spans="1:4">
      <c r="A469" s="9">
        <v>466</v>
      </c>
      <c r="B469" s="9">
        <v>0</v>
      </c>
      <c r="C469" s="9">
        <v>1</v>
      </c>
      <c r="D469" s="9">
        <v>-11.000000000000002</v>
      </c>
    </row>
    <row r="470" spans="1:4">
      <c r="A470" s="9">
        <v>467</v>
      </c>
      <c r="B470" s="9">
        <v>0</v>
      </c>
      <c r="C470" s="9">
        <v>1</v>
      </c>
      <c r="D470" s="9">
        <v>2.5739764520579633E-9</v>
      </c>
    </row>
    <row r="471" spans="1:4">
      <c r="A471" s="9">
        <v>468</v>
      </c>
      <c r="B471" s="9">
        <v>0</v>
      </c>
      <c r="C471" s="9">
        <v>1</v>
      </c>
      <c r="D471" s="9">
        <v>11.000000000000002</v>
      </c>
    </row>
    <row r="472" spans="1:4">
      <c r="A472" s="9">
        <v>469</v>
      </c>
      <c r="B472" s="9">
        <v>0</v>
      </c>
      <c r="C472" s="9">
        <v>1</v>
      </c>
      <c r="D472" s="9">
        <v>1.2222549117303981E-10</v>
      </c>
    </row>
    <row r="473" spans="1:4">
      <c r="A473" s="9">
        <v>470</v>
      </c>
      <c r="B473" s="9">
        <v>0</v>
      </c>
      <c r="C473" s="9">
        <v>1</v>
      </c>
      <c r="D473" s="9">
        <v>-10.996230278142393</v>
      </c>
    </row>
    <row r="474" spans="1:4">
      <c r="A474" s="9">
        <v>471</v>
      </c>
      <c r="B474" s="9">
        <v>0</v>
      </c>
      <c r="C474" s="9">
        <v>1</v>
      </c>
      <c r="D474" s="9">
        <v>5.9922628118317741E-10</v>
      </c>
    </row>
    <row r="475" spans="1:4">
      <c r="A475" s="9">
        <v>472</v>
      </c>
      <c r="B475" s="9">
        <v>0</v>
      </c>
      <c r="C475" s="9">
        <v>1</v>
      </c>
      <c r="D475" s="9">
        <v>11</v>
      </c>
    </row>
    <row r="476" spans="1:4">
      <c r="A476" s="9">
        <v>473</v>
      </c>
      <c r="B476" s="9">
        <v>0</v>
      </c>
      <c r="C476" s="9">
        <v>1</v>
      </c>
      <c r="D476" s="9">
        <v>2.2661416765775909E-9</v>
      </c>
    </row>
    <row r="477" spans="1:4">
      <c r="A477" s="9">
        <v>474</v>
      </c>
      <c r="B477" s="9">
        <v>0</v>
      </c>
      <c r="C477" s="9">
        <v>1</v>
      </c>
      <c r="D477" s="9">
        <v>-11</v>
      </c>
    </row>
    <row r="478" spans="1:4">
      <c r="A478" s="9">
        <v>475</v>
      </c>
      <c r="B478" s="9">
        <v>0</v>
      </c>
      <c r="C478" s="9">
        <v>1</v>
      </c>
      <c r="D478" s="9">
        <v>-1.7421639413438203E-9</v>
      </c>
    </row>
    <row r="479" spans="1:4">
      <c r="A479" s="9">
        <v>476</v>
      </c>
      <c r="B479" s="9">
        <v>0</v>
      </c>
      <c r="C479" s="9">
        <v>1</v>
      </c>
      <c r="D479" s="9">
        <v>11</v>
      </c>
    </row>
    <row r="480" spans="1:4">
      <c r="A480" s="9">
        <v>477</v>
      </c>
      <c r="B480" s="9">
        <v>0</v>
      </c>
      <c r="C480" s="9">
        <v>1</v>
      </c>
      <c r="D480" s="9">
        <v>-2.1257984386335641E-9</v>
      </c>
    </row>
    <row r="481" spans="1:4">
      <c r="A481" s="9">
        <v>478</v>
      </c>
      <c r="B481" s="9">
        <v>0</v>
      </c>
      <c r="C481" s="9">
        <v>1</v>
      </c>
      <c r="D481" s="9">
        <v>-11.007888527512057</v>
      </c>
    </row>
    <row r="482" spans="1:4">
      <c r="A482" s="9">
        <v>479</v>
      </c>
      <c r="B482" s="9">
        <v>0</v>
      </c>
      <c r="C482" s="9">
        <v>1</v>
      </c>
      <c r="D482" s="9">
        <v>2.4282005271479044E-9</v>
      </c>
    </row>
    <row r="483" spans="1:4">
      <c r="A483" s="9">
        <v>480</v>
      </c>
      <c r="B483" s="9">
        <v>0</v>
      </c>
      <c r="C483" s="9">
        <v>1</v>
      </c>
      <c r="D483" s="9">
        <v>10.968675748743058</v>
      </c>
    </row>
    <row r="484" spans="1:4">
      <c r="A484" s="9">
        <v>481</v>
      </c>
      <c r="B484" s="9">
        <v>0</v>
      </c>
      <c r="C484" s="9">
        <v>1</v>
      </c>
      <c r="D484" s="9">
        <v>7.9323460635696467E-10</v>
      </c>
    </row>
    <row r="485" spans="1:4">
      <c r="A485" s="9">
        <v>482</v>
      </c>
      <c r="B485" s="9">
        <v>0</v>
      </c>
      <c r="C485" s="9">
        <v>1</v>
      </c>
      <c r="D485" s="9">
        <v>-11.010871298033965</v>
      </c>
    </row>
    <row r="486" spans="1:4">
      <c r="A486" s="9">
        <v>483</v>
      </c>
      <c r="B486" s="9">
        <v>0</v>
      </c>
      <c r="C486" s="9">
        <v>1</v>
      </c>
      <c r="D486" s="9">
        <v>-6.7830211324556888E-10</v>
      </c>
    </row>
    <row r="487" spans="1:4">
      <c r="A487" s="9">
        <v>484</v>
      </c>
      <c r="B487" s="9">
        <v>0</v>
      </c>
      <c r="C487" s="9">
        <v>1</v>
      </c>
      <c r="D487" s="9">
        <v>10.979759208050138</v>
      </c>
    </row>
    <row r="488" spans="1:4">
      <c r="A488" s="9">
        <v>485</v>
      </c>
      <c r="B488" s="9">
        <v>0</v>
      </c>
      <c r="C488" s="9">
        <v>1</v>
      </c>
      <c r="D488" s="9">
        <v>-2.7317296843891467E-9</v>
      </c>
    </row>
    <row r="489" spans="1:4">
      <c r="A489" s="9">
        <v>486</v>
      </c>
      <c r="B489" s="9">
        <v>0</v>
      </c>
      <c r="C489" s="9">
        <v>1</v>
      </c>
      <c r="D489" s="9">
        <v>-10.999999999999998</v>
      </c>
    </row>
    <row r="490" spans="1:4">
      <c r="A490" s="9">
        <v>487</v>
      </c>
      <c r="B490" s="9">
        <v>0</v>
      </c>
      <c r="C490" s="9">
        <v>1</v>
      </c>
      <c r="D490" s="9">
        <v>2.635318346176058E-9</v>
      </c>
    </row>
    <row r="491" spans="1:4">
      <c r="A491" s="9">
        <v>488</v>
      </c>
      <c r="B491" s="9">
        <v>0</v>
      </c>
      <c r="C491" s="9">
        <v>1</v>
      </c>
      <c r="D491" s="9">
        <v>11</v>
      </c>
    </row>
    <row r="492" spans="1:4">
      <c r="A492" s="9">
        <v>489</v>
      </c>
      <c r="B492" s="9">
        <v>0</v>
      </c>
      <c r="C492" s="9">
        <v>1</v>
      </c>
      <c r="D492" s="9">
        <v>9.2388038219973335E-10</v>
      </c>
    </row>
    <row r="493" spans="1:4">
      <c r="A493" s="9">
        <v>490</v>
      </c>
      <c r="B493" s="9">
        <v>0</v>
      </c>
      <c r="C493" s="9">
        <v>1</v>
      </c>
      <c r="D493" s="9">
        <v>-10.991498280668662</v>
      </c>
    </row>
    <row r="494" spans="1:4">
      <c r="A494" s="9">
        <v>491</v>
      </c>
      <c r="B494" s="9">
        <v>0</v>
      </c>
      <c r="C494" s="9">
        <v>1</v>
      </c>
      <c r="D494" s="9">
        <v>-1.1990074293112019E-9</v>
      </c>
    </row>
    <row r="495" spans="1:4">
      <c r="A495" s="9">
        <v>492</v>
      </c>
      <c r="B495" s="9">
        <v>0</v>
      </c>
      <c r="C495" s="9">
        <v>1</v>
      </c>
      <c r="D495" s="9">
        <v>10.893986370322104</v>
      </c>
    </row>
    <row r="496" spans="1:4">
      <c r="A496" s="9">
        <v>493</v>
      </c>
      <c r="B496" s="9">
        <v>0</v>
      </c>
      <c r="C496" s="9">
        <v>1</v>
      </c>
      <c r="D496" s="9">
        <v>-1.772193174718075E-9</v>
      </c>
    </row>
    <row r="497" spans="1:4">
      <c r="A497" s="9">
        <v>494</v>
      </c>
      <c r="B497" s="9">
        <v>0</v>
      </c>
      <c r="C497" s="9">
        <v>1</v>
      </c>
      <c r="D497" s="9">
        <v>-11.011360910254824</v>
      </c>
    </row>
    <row r="498" spans="1:4">
      <c r="A498" s="9">
        <v>495</v>
      </c>
      <c r="B498" s="9">
        <v>0</v>
      </c>
      <c r="C498" s="9">
        <v>1</v>
      </c>
      <c r="D498" s="9">
        <v>1.2966362327033978E-9</v>
      </c>
    </row>
    <row r="499" spans="1:4">
      <c r="A499" s="9">
        <v>496</v>
      </c>
      <c r="B499" s="9">
        <v>0</v>
      </c>
      <c r="C499" s="9">
        <v>1</v>
      </c>
      <c r="D499" s="9">
        <v>11.011925814541515</v>
      </c>
    </row>
    <row r="500" spans="1:4">
      <c r="A500" s="9">
        <v>497</v>
      </c>
      <c r="B500" s="9">
        <v>0</v>
      </c>
      <c r="C500" s="9">
        <v>1</v>
      </c>
      <c r="D500" s="9">
        <v>2.5825909438587421E-9</v>
      </c>
    </row>
    <row r="501" spans="1:4">
      <c r="A501" s="9">
        <v>498</v>
      </c>
      <c r="B501" s="9">
        <v>0</v>
      </c>
      <c r="C501" s="9">
        <v>1</v>
      </c>
      <c r="D501" s="9">
        <v>-10.996220156208569</v>
      </c>
    </row>
    <row r="502" spans="1:4">
      <c r="A502" s="9">
        <v>499</v>
      </c>
      <c r="B502" s="9">
        <v>0</v>
      </c>
      <c r="C502" s="9">
        <v>1</v>
      </c>
      <c r="D502" s="9">
        <v>-3.2267454662145772E-9</v>
      </c>
    </row>
    <row r="503" spans="1:4">
      <c r="A503" s="9">
        <v>500</v>
      </c>
      <c r="B503" s="9">
        <v>0</v>
      </c>
      <c r="C503" s="9">
        <v>1</v>
      </c>
      <c r="D503" s="9">
        <v>11.005322810342594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CapAn</vt:lpstr>
      <vt:lpstr>Conc vs Depth</vt:lpstr>
      <vt:lpstr>Flux vs Depth</vt:lpstr>
      <vt:lpstr>Conc vs Time</vt:lpstr>
      <vt:lpstr>Flux vs Time</vt:lpstr>
      <vt:lpstr>Coef_beta</vt:lpstr>
      <vt:lpstr>Coef_Fi</vt:lpstr>
      <vt:lpstr>Coef_A</vt:lpstr>
      <vt:lpstr>Coef_Alpha</vt:lpstr>
      <vt:lpstr>Coef_Sigma</vt:lpstr>
      <vt:lpstr>Coef_Ax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Xiaolong Shen</dc:creator>
  <cp:lastModifiedBy>bob shen</cp:lastModifiedBy>
  <dcterms:created xsi:type="dcterms:W3CDTF">2014-03-10T19:16:07Z</dcterms:created>
  <dcterms:modified xsi:type="dcterms:W3CDTF">2019-01-20T09:34:21Z</dcterms:modified>
</cp:coreProperties>
</file>