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 Systems Support\Payroll website\Documents\"/>
    </mc:Choice>
  </mc:AlternateContent>
  <bookViews>
    <workbookView xWindow="360" yWindow="90" windowWidth="12720" windowHeight="87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6" i="1" l="1"/>
  <c r="F9" i="1"/>
  <c r="E13" i="1" s="1"/>
  <c r="G13" i="1" s="1"/>
  <c r="E40" i="1" l="1"/>
  <c r="G40" i="1" s="1"/>
  <c r="E23" i="1"/>
  <c r="G23" i="1" s="1"/>
  <c r="E25" i="1"/>
  <c r="G25" i="1" s="1"/>
  <c r="E20" i="1"/>
  <c r="G20" i="1" s="1"/>
  <c r="E46" i="1"/>
  <c r="G46" i="1" s="1"/>
  <c r="E44" i="1"/>
  <c r="G44" i="1" s="1"/>
  <c r="E29" i="1"/>
  <c r="G29" i="1" s="1"/>
  <c r="E31" i="1"/>
  <c r="G31" i="1" s="1"/>
  <c r="E47" i="1"/>
  <c r="G47" i="1" s="1"/>
  <c r="E37" i="1"/>
  <c r="G37" i="1" s="1"/>
  <c r="G48" i="1"/>
  <c r="E22" i="1"/>
  <c r="G22" i="1" s="1"/>
  <c r="G24" i="1" s="1"/>
  <c r="E43" i="1"/>
  <c r="G43" i="1" s="1"/>
  <c r="E34" i="1"/>
  <c r="G34" i="1" s="1"/>
  <c r="E32" i="1"/>
  <c r="G32" i="1" s="1"/>
  <c r="G33" i="1" s="1"/>
  <c r="E41" i="1"/>
  <c r="G41" i="1" s="1"/>
  <c r="G42" i="1" s="1"/>
  <c r="E28" i="1"/>
  <c r="G28" i="1" s="1"/>
  <c r="E16" i="1"/>
  <c r="G16" i="1" s="1"/>
  <c r="E35" i="1"/>
  <c r="G35" i="1" s="1"/>
  <c r="E38" i="1"/>
  <c r="G38" i="1" s="1"/>
  <c r="E26" i="1"/>
  <c r="G26" i="1" s="1"/>
  <c r="E17" i="1"/>
  <c r="G17" i="1" s="1"/>
  <c r="E14" i="1"/>
  <c r="G14" i="1" s="1"/>
  <c r="G15" i="1" s="1"/>
  <c r="E19" i="1"/>
  <c r="G19" i="1" s="1"/>
  <c r="G21" i="1" s="1"/>
  <c r="G45" i="1" l="1"/>
  <c r="G27" i="1"/>
  <c r="G39" i="1"/>
  <c r="G30" i="1"/>
  <c r="G18" i="1"/>
  <c r="G36" i="1"/>
  <c r="G50" i="1" l="1"/>
</calcChain>
</file>

<file path=xl/sharedStrings.xml><?xml version="1.0" encoding="utf-8"?>
<sst xmlns="http://schemas.openxmlformats.org/spreadsheetml/2006/main" count="113" uniqueCount="64">
  <si>
    <t xml:space="preserve">Annual Salary </t>
  </si>
  <si>
    <t>/2080 (number of work hours in a year)</t>
  </si>
  <si>
    <t>=</t>
  </si>
  <si>
    <t>Pay Date</t>
  </si>
  <si>
    <t>Pay Period</t>
  </si>
  <si>
    <t>Work Days</t>
  </si>
  <si>
    <t>Daily Rate</t>
  </si>
  <si>
    <t>x</t>
  </si>
  <si>
    <t>8 hours</t>
  </si>
  <si>
    <t>Daily rate</t>
  </si>
  <si>
    <t>To Determine Your Hourly Rate</t>
  </si>
  <si>
    <t>To Determine Your Daily Rate</t>
  </si>
  <si>
    <t>Houly Rate</t>
  </si>
  <si>
    <t>Hourly rate</t>
  </si>
  <si>
    <t xml:space="preserve">Please note:  </t>
  </si>
  <si>
    <t>This form is for illustration purposes only.</t>
  </si>
  <si>
    <t xml:space="preserve">The illustration does not include deductions, Social Security withholdings and income taxes. </t>
  </si>
  <si>
    <t>(*Enter Current Annual Base Salary)</t>
  </si>
  <si>
    <t>Gross Base Pay</t>
  </si>
  <si>
    <t>with any questions or concerns.</t>
  </si>
  <si>
    <t>Please enter your total current annual base salary where indicated below to begin using this worksheet.</t>
  </si>
  <si>
    <t>January Total Gross Base Pay</t>
  </si>
  <si>
    <t>February Total Gross Base Pay</t>
  </si>
  <si>
    <t>March Total Gross Base Pay</t>
  </si>
  <si>
    <t>April Total Gross Base Pay</t>
  </si>
  <si>
    <t>May Total Gross Base Pay</t>
  </si>
  <si>
    <t>June Total Gross Base Pay</t>
  </si>
  <si>
    <t>July Total Gross Base Pay</t>
  </si>
  <si>
    <t>August Total Gross Base Pay</t>
  </si>
  <si>
    <t>September Total Gross Base Pay</t>
  </si>
  <si>
    <t>October Total Gross Base Pay</t>
  </si>
  <si>
    <t>November Total Gross Base Pay</t>
  </si>
  <si>
    <t>December Total Gross Base Pay</t>
  </si>
  <si>
    <t>on a semi-monthly basis.</t>
  </si>
  <si>
    <t xml:space="preserve">*Employees will continue to receive longevity pay, supplements, shift differentials, and other forms of pay </t>
  </si>
  <si>
    <t>outside of base pay.  This form only illustrates gross base pay.</t>
  </si>
  <si>
    <t xml:space="preserve">All deductions, Social Security withholdings and income taxes will be deducted </t>
  </si>
  <si>
    <t xml:space="preserve">Contact Payroll Office at 834-2611 or webmaster.payroll@ttu.edu  </t>
  </si>
  <si>
    <t>Calendar Year 2016 Worksheet for Non-Exempt Employee Semi-Monthly Pay Frequency</t>
  </si>
  <si>
    <t>2016 Estimated Annual Gross Base Pay**</t>
  </si>
  <si>
    <t>Dec 16, 2015 - Dec 31, 2015</t>
  </si>
  <si>
    <t>Jan 1, 2016 - Jan 15, 2016</t>
  </si>
  <si>
    <t>Jan 16, 2016 - Jan 31, 2016</t>
  </si>
  <si>
    <t>Feb 1, 2016 - Feb 15, 2016</t>
  </si>
  <si>
    <t>Feb 16, 2016 - Feb 29, 2016</t>
  </si>
  <si>
    <t>Mar 1, 2016 - Mar 15, 2016</t>
  </si>
  <si>
    <t>Mar 16, 2016 - Mar 31, 2016</t>
  </si>
  <si>
    <t>Apr 1, 2016 - Apr 15, 2016</t>
  </si>
  <si>
    <t>Apr 16, 2016 - Apr 30, 2016</t>
  </si>
  <si>
    <t>May 1, 2016 - May 15, 2016</t>
  </si>
  <si>
    <t>May 16, 2016 - May 31, 2016</t>
  </si>
  <si>
    <t>June 1, 2016 - June 15, 2016</t>
  </si>
  <si>
    <t>June 16, 2016 - June 30, 2016</t>
  </si>
  <si>
    <t>July 1, 2016 - July 15, 2016</t>
  </si>
  <si>
    <t>July 16, 2016 - July 31, 2016</t>
  </si>
  <si>
    <t>Aug 1, 2016 - Aug 15, 2016</t>
  </si>
  <si>
    <t>Aug 16, 2016 - Aug 31, 2016</t>
  </si>
  <si>
    <t>Sep 1, 2016 - Sep 15, 2016</t>
  </si>
  <si>
    <t>Sep 16, 2016 - Sep 30, 2016</t>
  </si>
  <si>
    <t>Oct 1, 2016 - Oct 15, 2016</t>
  </si>
  <si>
    <t>Oct 16, 2016 - Oct 31, 2016</t>
  </si>
  <si>
    <t>Nov 1, 2016 - Nov 15, 2016</t>
  </si>
  <si>
    <t>Nov 16, 2016 - Nov 30, 2016</t>
  </si>
  <si>
    <t>Dec 1, 2016 - Dec 15,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</si>
</sst>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d\-mmm\-yy;@"/>
  </numFmts>
  <fonts count="10" x14ac:knownFonts="1">
    <font>
      <sz val="12"/>
      <name val="Times New Roman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8"/>
      <name val="Times New Roman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Protection="1"/>
    <xf numFmtId="0" fontId="0" fillId="0" borderId="0" xfId="0" applyProtection="1"/>
    <xf numFmtId="0" fontId="8" fillId="0" borderId="0" xfId="0" applyFont="1" applyProtection="1"/>
    <xf numFmtId="0" fontId="1" fillId="0" borderId="0" xfId="0" applyFont="1" applyProtection="1"/>
    <xf numFmtId="164" fontId="0" fillId="0" borderId="1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164" fontId="0" fillId="0" borderId="1" xfId="0" applyNumberFormat="1" applyBorder="1" applyProtection="1"/>
    <xf numFmtId="164" fontId="0" fillId="0" borderId="2" xfId="0" applyNumberFormat="1" applyBorder="1" applyProtection="1"/>
    <xf numFmtId="49" fontId="0" fillId="0" borderId="0" xfId="0" applyNumberFormat="1" applyProtection="1"/>
    <xf numFmtId="164" fontId="1" fillId="0" borderId="0" xfId="0" applyNumberFormat="1" applyFont="1" applyProtection="1"/>
    <xf numFmtId="164" fontId="0" fillId="0" borderId="0" xfId="0" applyNumberFormat="1" applyBorder="1" applyProtection="1"/>
    <xf numFmtId="0" fontId="1" fillId="0" borderId="3" xfId="0" applyFont="1" applyBorder="1" applyProtection="1"/>
    <xf numFmtId="15" fontId="0" fillId="0" borderId="3" xfId="0" applyNumberFormat="1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164" fontId="0" fillId="0" borderId="3" xfId="0" applyNumberFormat="1" applyBorder="1" applyProtection="1"/>
    <xf numFmtId="164" fontId="1" fillId="2" borderId="3" xfId="0" applyNumberFormat="1" applyFont="1" applyFill="1" applyBorder="1" applyProtection="1"/>
    <xf numFmtId="164" fontId="7" fillId="0" borderId="3" xfId="0" applyNumberFormat="1" applyFont="1" applyBorder="1" applyProtection="1"/>
    <xf numFmtId="164" fontId="1" fillId="2" borderId="3" xfId="0" applyNumberFormat="1" applyFont="1" applyFill="1" applyBorder="1" applyAlignment="1" applyProtection="1"/>
    <xf numFmtId="165" fontId="0" fillId="0" borderId="3" xfId="0" applyNumberFormat="1" applyBorder="1" applyProtection="1"/>
    <xf numFmtId="164" fontId="5" fillId="2" borderId="3" xfId="0" applyNumberFormat="1" applyFont="1" applyFill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Protection="1"/>
    <xf numFmtId="49" fontId="0" fillId="0" borderId="0" xfId="0" applyNumberFormat="1" applyAlignment="1" applyProtection="1">
      <alignment horizontal="right"/>
    </xf>
    <xf numFmtId="0" fontId="6" fillId="0" borderId="0" xfId="0" applyFont="1" applyProtection="1"/>
    <xf numFmtId="0" fontId="9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right"/>
    </xf>
    <xf numFmtId="0" fontId="5" fillId="2" borderId="3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="70" zoomScaleNormal="70" workbookViewId="0">
      <selection activeCell="A47" sqref="A47"/>
    </sheetView>
  </sheetViews>
  <sheetFormatPr defaultRowHeight="15.75" x14ac:dyDescent="0.25"/>
  <cols>
    <col min="1" max="1" width="13.875" style="2" customWidth="1"/>
    <col min="2" max="2" width="26.25" style="2" customWidth="1"/>
    <col min="3" max="3" width="10.125" style="2" customWidth="1"/>
    <col min="4" max="4" width="8.375" style="2" customWidth="1"/>
    <col min="5" max="5" width="9.75" style="2" customWidth="1"/>
    <col min="6" max="6" width="6" style="2" customWidth="1"/>
    <col min="7" max="7" width="13.75" style="2" customWidth="1"/>
    <col min="8" max="8" width="9" style="1"/>
    <col min="9" max="9" width="9" style="2"/>
    <col min="10" max="10" width="9" style="1"/>
    <col min="11" max="16384" width="9" style="2"/>
  </cols>
  <sheetData>
    <row r="1" spans="1:9" ht="18.75" x14ac:dyDescent="0.3">
      <c r="A1" s="29" t="s">
        <v>38</v>
      </c>
      <c r="B1" s="29"/>
      <c r="C1" s="29"/>
      <c r="D1" s="29"/>
      <c r="E1" s="29"/>
      <c r="F1" s="29"/>
      <c r="G1" s="29"/>
      <c r="H1" s="29"/>
      <c r="I1" s="29"/>
    </row>
    <row r="3" spans="1:9" x14ac:dyDescent="0.25">
      <c r="A3" s="2" t="s">
        <v>20</v>
      </c>
      <c r="D3" s="3"/>
    </row>
    <row r="4" spans="1:9" ht="8.1" customHeight="1" x14ac:dyDescent="0.25">
      <c r="D4" s="3"/>
    </row>
    <row r="5" spans="1:9" x14ac:dyDescent="0.25">
      <c r="A5" s="31" t="s">
        <v>10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4" t="s">
        <v>0</v>
      </c>
      <c r="B6" s="5">
        <v>0</v>
      </c>
      <c r="C6" s="30" t="s">
        <v>1</v>
      </c>
      <c r="D6" s="30"/>
      <c r="E6" s="30"/>
      <c r="F6" s="30"/>
      <c r="G6" s="7" t="s">
        <v>2</v>
      </c>
      <c r="H6" s="8">
        <f>B6/2080</f>
        <v>0</v>
      </c>
      <c r="I6" s="4" t="s">
        <v>13</v>
      </c>
    </row>
    <row r="7" spans="1:9" x14ac:dyDescent="0.25">
      <c r="A7" s="4"/>
      <c r="B7" s="9" t="s">
        <v>17</v>
      </c>
      <c r="C7" s="6"/>
      <c r="D7" s="6"/>
      <c r="E7" s="6"/>
      <c r="F7" s="6"/>
      <c r="G7" s="10"/>
      <c r="H7" s="9"/>
      <c r="I7" s="4"/>
    </row>
    <row r="8" spans="1:9" x14ac:dyDescent="0.25">
      <c r="A8" s="31" t="s">
        <v>11</v>
      </c>
      <c r="B8" s="32"/>
      <c r="C8" s="32"/>
      <c r="D8" s="32"/>
      <c r="E8" s="32"/>
      <c r="F8" s="32"/>
      <c r="G8" s="32"/>
      <c r="H8" s="32"/>
      <c r="I8" s="32"/>
    </row>
    <row r="9" spans="1:9" x14ac:dyDescent="0.25">
      <c r="A9" s="4" t="s">
        <v>12</v>
      </c>
      <c r="B9" s="5">
        <v>0</v>
      </c>
      <c r="C9" s="6" t="s">
        <v>7</v>
      </c>
      <c r="D9" s="6" t="s">
        <v>8</v>
      </c>
      <c r="E9" s="7" t="s">
        <v>2</v>
      </c>
      <c r="F9" s="34">
        <f>B9*8</f>
        <v>0</v>
      </c>
      <c r="G9" s="34"/>
      <c r="H9" s="11" t="s">
        <v>9</v>
      </c>
    </row>
    <row r="10" spans="1:9" x14ac:dyDescent="0.25">
      <c r="A10" s="4"/>
      <c r="B10" s="12"/>
      <c r="C10" s="6"/>
      <c r="D10" s="6"/>
      <c r="E10" s="6"/>
      <c r="F10" s="6"/>
      <c r="G10" s="10"/>
      <c r="H10" s="12"/>
      <c r="I10" s="4"/>
    </row>
    <row r="11" spans="1:9" x14ac:dyDescent="0.25">
      <c r="A11" s="13" t="s">
        <v>3</v>
      </c>
      <c r="B11" s="13" t="s">
        <v>4</v>
      </c>
      <c r="C11" s="33" t="s">
        <v>5</v>
      </c>
      <c r="D11" s="33"/>
      <c r="E11" s="33" t="s">
        <v>6</v>
      </c>
      <c r="F11" s="33"/>
      <c r="G11" s="13" t="s">
        <v>18</v>
      </c>
    </row>
    <row r="12" spans="1:9" x14ac:dyDescent="0.25">
      <c r="A12" s="14"/>
      <c r="B12" s="15"/>
      <c r="C12" s="16"/>
      <c r="D12" s="16"/>
      <c r="E12" s="17"/>
      <c r="F12" s="16"/>
      <c r="G12" s="17"/>
    </row>
    <row r="13" spans="1:9" x14ac:dyDescent="0.25">
      <c r="A13" s="14">
        <v>42377</v>
      </c>
      <c r="B13" s="15" t="s">
        <v>40</v>
      </c>
      <c r="C13" s="16">
        <v>12</v>
      </c>
      <c r="D13" s="16" t="s">
        <v>7</v>
      </c>
      <c r="E13" s="17">
        <f>F9</f>
        <v>0</v>
      </c>
      <c r="F13" s="16" t="s">
        <v>2</v>
      </c>
      <c r="G13" s="17">
        <f>C13*E13</f>
        <v>0</v>
      </c>
    </row>
    <row r="14" spans="1:9" x14ac:dyDescent="0.25">
      <c r="A14" s="14">
        <v>42394</v>
      </c>
      <c r="B14" s="15" t="s">
        <v>41</v>
      </c>
      <c r="C14" s="16">
        <v>11</v>
      </c>
      <c r="D14" s="16" t="s">
        <v>7</v>
      </c>
      <c r="E14" s="17">
        <f>F9</f>
        <v>0</v>
      </c>
      <c r="F14" s="16" t="s">
        <v>2</v>
      </c>
      <c r="G14" s="17">
        <f>C14*E14</f>
        <v>0</v>
      </c>
    </row>
    <row r="15" spans="1:9" x14ac:dyDescent="0.25">
      <c r="A15" s="35" t="s">
        <v>21</v>
      </c>
      <c r="B15" s="35"/>
      <c r="C15" s="35"/>
      <c r="D15" s="35"/>
      <c r="E15" s="35"/>
      <c r="F15" s="35"/>
      <c r="G15" s="18">
        <f>SUM(G12:G14)</f>
        <v>0</v>
      </c>
    </row>
    <row r="16" spans="1:9" x14ac:dyDescent="0.25">
      <c r="A16" s="14">
        <v>42410</v>
      </c>
      <c r="B16" s="15" t="s">
        <v>42</v>
      </c>
      <c r="C16" s="16">
        <v>10</v>
      </c>
      <c r="D16" s="16" t="s">
        <v>7</v>
      </c>
      <c r="E16" s="17">
        <f>F9</f>
        <v>0</v>
      </c>
      <c r="F16" s="16" t="s">
        <v>2</v>
      </c>
      <c r="G16" s="17">
        <f>C16*E16</f>
        <v>0</v>
      </c>
    </row>
    <row r="17" spans="1:7" x14ac:dyDescent="0.25">
      <c r="A17" s="14">
        <v>42425</v>
      </c>
      <c r="B17" s="15" t="s">
        <v>43</v>
      </c>
      <c r="C17" s="16">
        <v>11</v>
      </c>
      <c r="D17" s="16" t="s">
        <v>7</v>
      </c>
      <c r="E17" s="17">
        <f>F9</f>
        <v>0</v>
      </c>
      <c r="F17" s="16" t="s">
        <v>2</v>
      </c>
      <c r="G17" s="17">
        <f>C17*E17</f>
        <v>0</v>
      </c>
    </row>
    <row r="18" spans="1:7" x14ac:dyDescent="0.25">
      <c r="A18" s="35" t="s">
        <v>22</v>
      </c>
      <c r="B18" s="35"/>
      <c r="C18" s="35"/>
      <c r="D18" s="35"/>
      <c r="E18" s="35"/>
      <c r="F18" s="35"/>
      <c r="G18" s="18">
        <f>SUM(G16:G17)</f>
        <v>0</v>
      </c>
    </row>
    <row r="19" spans="1:7" x14ac:dyDescent="0.25">
      <c r="A19" s="14">
        <v>42439</v>
      </c>
      <c r="B19" s="15" t="s">
        <v>44</v>
      </c>
      <c r="C19" s="16">
        <v>10</v>
      </c>
      <c r="D19" s="16" t="s">
        <v>7</v>
      </c>
      <c r="E19" s="17">
        <f>F9</f>
        <v>0</v>
      </c>
      <c r="F19" s="16" t="s">
        <v>2</v>
      </c>
      <c r="G19" s="17">
        <f>C19*E19</f>
        <v>0</v>
      </c>
    </row>
    <row r="20" spans="1:7" x14ac:dyDescent="0.25">
      <c r="A20" s="14">
        <v>42454</v>
      </c>
      <c r="B20" s="15" t="s">
        <v>45</v>
      </c>
      <c r="C20" s="16">
        <v>11</v>
      </c>
      <c r="D20" s="16" t="s">
        <v>7</v>
      </c>
      <c r="E20" s="17">
        <f>F9</f>
        <v>0</v>
      </c>
      <c r="F20" s="16" t="s">
        <v>2</v>
      </c>
      <c r="G20" s="17">
        <f>C20*E20</f>
        <v>0</v>
      </c>
    </row>
    <row r="21" spans="1:7" x14ac:dyDescent="0.25">
      <c r="A21" s="35" t="s">
        <v>23</v>
      </c>
      <c r="B21" s="35"/>
      <c r="C21" s="35"/>
      <c r="D21" s="35"/>
      <c r="E21" s="35"/>
      <c r="F21" s="35"/>
      <c r="G21" s="18">
        <f>SUM(G19:G20)</f>
        <v>0</v>
      </c>
    </row>
    <row r="22" spans="1:7" x14ac:dyDescent="0.25">
      <c r="A22" s="14">
        <v>42468</v>
      </c>
      <c r="B22" s="15" t="s">
        <v>46</v>
      </c>
      <c r="C22" s="16">
        <v>12</v>
      </c>
      <c r="D22" s="16" t="s">
        <v>7</v>
      </c>
      <c r="E22" s="17">
        <f>F9</f>
        <v>0</v>
      </c>
      <c r="F22" s="16" t="s">
        <v>2</v>
      </c>
      <c r="G22" s="19">
        <f>C22*E22</f>
        <v>0</v>
      </c>
    </row>
    <row r="23" spans="1:7" x14ac:dyDescent="0.25">
      <c r="A23" s="14">
        <v>42485</v>
      </c>
      <c r="B23" s="15" t="s">
        <v>47</v>
      </c>
      <c r="C23" s="16">
        <v>11</v>
      </c>
      <c r="D23" s="16" t="s">
        <v>7</v>
      </c>
      <c r="E23" s="17">
        <f>F9</f>
        <v>0</v>
      </c>
      <c r="F23" s="16" t="s">
        <v>2</v>
      </c>
      <c r="G23" s="19">
        <f>C23*E23</f>
        <v>0</v>
      </c>
    </row>
    <row r="24" spans="1:7" x14ac:dyDescent="0.25">
      <c r="A24" s="35" t="s">
        <v>24</v>
      </c>
      <c r="B24" s="35"/>
      <c r="C24" s="35"/>
      <c r="D24" s="35"/>
      <c r="E24" s="35"/>
      <c r="F24" s="35"/>
      <c r="G24" s="18">
        <f>SUM(G22:G23)</f>
        <v>0</v>
      </c>
    </row>
    <row r="25" spans="1:7" x14ac:dyDescent="0.25">
      <c r="A25" s="14">
        <v>42500</v>
      </c>
      <c r="B25" s="15" t="s">
        <v>48</v>
      </c>
      <c r="C25" s="16">
        <v>10</v>
      </c>
      <c r="D25" s="16" t="s">
        <v>7</v>
      </c>
      <c r="E25" s="17">
        <f>F9</f>
        <v>0</v>
      </c>
      <c r="F25" s="16" t="s">
        <v>2</v>
      </c>
      <c r="G25" s="17">
        <f>C25*E25</f>
        <v>0</v>
      </c>
    </row>
    <row r="26" spans="1:7" x14ac:dyDescent="0.25">
      <c r="A26" s="14">
        <v>42515</v>
      </c>
      <c r="B26" s="15" t="s">
        <v>49</v>
      </c>
      <c r="C26" s="16">
        <v>10</v>
      </c>
      <c r="D26" s="16" t="s">
        <v>7</v>
      </c>
      <c r="E26" s="17">
        <f>F9</f>
        <v>0</v>
      </c>
      <c r="F26" s="16" t="s">
        <v>2</v>
      </c>
      <c r="G26" s="17">
        <f>C26*E26</f>
        <v>0</v>
      </c>
    </row>
    <row r="27" spans="1:7" x14ac:dyDescent="0.25">
      <c r="A27" s="35" t="s">
        <v>25</v>
      </c>
      <c r="B27" s="35"/>
      <c r="C27" s="35"/>
      <c r="D27" s="35"/>
      <c r="E27" s="35"/>
      <c r="F27" s="35"/>
      <c r="G27" s="18">
        <f>SUM(G25:G26)</f>
        <v>0</v>
      </c>
    </row>
    <row r="28" spans="1:7" x14ac:dyDescent="0.25">
      <c r="A28" s="14">
        <v>42531</v>
      </c>
      <c r="B28" s="15" t="s">
        <v>50</v>
      </c>
      <c r="C28" s="16">
        <v>12</v>
      </c>
      <c r="D28" s="16" t="s">
        <v>7</v>
      </c>
      <c r="E28" s="17">
        <f>F9</f>
        <v>0</v>
      </c>
      <c r="F28" s="16" t="s">
        <v>2</v>
      </c>
      <c r="G28" s="17">
        <f>C28*E28</f>
        <v>0</v>
      </c>
    </row>
    <row r="29" spans="1:7" x14ac:dyDescent="0.25">
      <c r="A29" s="14">
        <v>42545</v>
      </c>
      <c r="B29" s="15" t="s">
        <v>51</v>
      </c>
      <c r="C29" s="16">
        <v>11</v>
      </c>
      <c r="D29" s="16" t="s">
        <v>7</v>
      </c>
      <c r="E29" s="17">
        <f>F9</f>
        <v>0</v>
      </c>
      <c r="F29" s="16" t="s">
        <v>2</v>
      </c>
      <c r="G29" s="17">
        <f>C29*E29</f>
        <v>0</v>
      </c>
    </row>
    <row r="30" spans="1:7" x14ac:dyDescent="0.25">
      <c r="A30" s="35" t="s">
        <v>26</v>
      </c>
      <c r="B30" s="35"/>
      <c r="C30" s="35"/>
      <c r="D30" s="35"/>
      <c r="E30" s="35"/>
      <c r="F30" s="35"/>
      <c r="G30" s="18">
        <f>SUM(G28:G29)</f>
        <v>0</v>
      </c>
    </row>
    <row r="31" spans="1:7" x14ac:dyDescent="0.25">
      <c r="A31" s="14">
        <v>42559</v>
      </c>
      <c r="B31" s="15" t="s">
        <v>52</v>
      </c>
      <c r="C31" s="16">
        <v>11</v>
      </c>
      <c r="D31" s="16" t="s">
        <v>7</v>
      </c>
      <c r="E31" s="17">
        <f>F9</f>
        <v>0</v>
      </c>
      <c r="F31" s="16" t="s">
        <v>2</v>
      </c>
      <c r="G31" s="17">
        <f>C31*E31</f>
        <v>0</v>
      </c>
    </row>
    <row r="32" spans="1:7" x14ac:dyDescent="0.25">
      <c r="A32" s="14">
        <v>42576</v>
      </c>
      <c r="B32" s="15" t="s">
        <v>53</v>
      </c>
      <c r="C32" s="16">
        <v>11</v>
      </c>
      <c r="D32" s="16" t="s">
        <v>7</v>
      </c>
      <c r="E32" s="17">
        <f>F9</f>
        <v>0</v>
      </c>
      <c r="F32" s="16" t="s">
        <v>2</v>
      </c>
      <c r="G32" s="17">
        <f>C32*E32</f>
        <v>0</v>
      </c>
    </row>
    <row r="33" spans="1:7" x14ac:dyDescent="0.25">
      <c r="A33" s="35" t="s">
        <v>27</v>
      </c>
      <c r="B33" s="35"/>
      <c r="C33" s="35"/>
      <c r="D33" s="35"/>
      <c r="E33" s="35"/>
      <c r="F33" s="35"/>
      <c r="G33" s="20">
        <f>SUM(G31:G32)</f>
        <v>0</v>
      </c>
    </row>
    <row r="34" spans="1:7" x14ac:dyDescent="0.25">
      <c r="A34" s="14">
        <v>42592</v>
      </c>
      <c r="B34" s="15" t="s">
        <v>54</v>
      </c>
      <c r="C34" s="16">
        <v>10</v>
      </c>
      <c r="D34" s="16" t="s">
        <v>7</v>
      </c>
      <c r="E34" s="17">
        <f>F9</f>
        <v>0</v>
      </c>
      <c r="F34" s="16" t="s">
        <v>2</v>
      </c>
      <c r="G34" s="17">
        <f>C34*E34</f>
        <v>0</v>
      </c>
    </row>
    <row r="35" spans="1:7" x14ac:dyDescent="0.25">
      <c r="A35" s="21">
        <v>42607</v>
      </c>
      <c r="B35" s="15" t="s">
        <v>55</v>
      </c>
      <c r="C35" s="16">
        <v>11</v>
      </c>
      <c r="D35" s="16" t="s">
        <v>7</v>
      </c>
      <c r="E35" s="17">
        <f>F9</f>
        <v>0</v>
      </c>
      <c r="F35" s="16" t="s">
        <v>2</v>
      </c>
      <c r="G35" s="17">
        <f>C35*E35</f>
        <v>0</v>
      </c>
    </row>
    <row r="36" spans="1:7" x14ac:dyDescent="0.25">
      <c r="A36" s="35" t="s">
        <v>28</v>
      </c>
      <c r="B36" s="35"/>
      <c r="C36" s="35"/>
      <c r="D36" s="35"/>
      <c r="E36" s="35"/>
      <c r="F36" s="35"/>
      <c r="G36" s="20">
        <f>SUM(G34:G35)</f>
        <v>0</v>
      </c>
    </row>
    <row r="37" spans="1:7" x14ac:dyDescent="0.25">
      <c r="A37" s="14">
        <v>42622</v>
      </c>
      <c r="B37" s="15" t="s">
        <v>56</v>
      </c>
      <c r="C37" s="16">
        <v>12</v>
      </c>
      <c r="D37" s="16" t="s">
        <v>7</v>
      </c>
      <c r="E37" s="17">
        <f>F9</f>
        <v>0</v>
      </c>
      <c r="F37" s="16" t="s">
        <v>2</v>
      </c>
      <c r="G37" s="17">
        <f>C37*E37</f>
        <v>0</v>
      </c>
    </row>
    <row r="38" spans="1:7" x14ac:dyDescent="0.25">
      <c r="A38" s="14">
        <v>42636</v>
      </c>
      <c r="B38" s="15" t="s">
        <v>57</v>
      </c>
      <c r="C38" s="16">
        <v>11</v>
      </c>
      <c r="D38" s="16" t="s">
        <v>7</v>
      </c>
      <c r="E38" s="17">
        <f>F9</f>
        <v>0</v>
      </c>
      <c r="F38" s="16" t="s">
        <v>2</v>
      </c>
      <c r="G38" s="17">
        <f>C38*E38</f>
        <v>0</v>
      </c>
    </row>
    <row r="39" spans="1:7" x14ac:dyDescent="0.25">
      <c r="A39" s="35" t="s">
        <v>29</v>
      </c>
      <c r="B39" s="35"/>
      <c r="C39" s="35"/>
      <c r="D39" s="35"/>
      <c r="E39" s="35"/>
      <c r="F39" s="35"/>
      <c r="G39" s="18">
        <f>SUM(G37:G38)</f>
        <v>0</v>
      </c>
    </row>
    <row r="40" spans="1:7" x14ac:dyDescent="0.25">
      <c r="A40" s="14">
        <v>42650</v>
      </c>
      <c r="B40" s="15" t="s">
        <v>58</v>
      </c>
      <c r="C40" s="16">
        <v>11</v>
      </c>
      <c r="D40" s="16" t="s">
        <v>7</v>
      </c>
      <c r="E40" s="17">
        <f>F9</f>
        <v>0</v>
      </c>
      <c r="F40" s="16" t="s">
        <v>2</v>
      </c>
      <c r="G40" s="17">
        <f>C40*E40</f>
        <v>0</v>
      </c>
    </row>
    <row r="41" spans="1:7" x14ac:dyDescent="0.25">
      <c r="A41" s="14">
        <v>42668</v>
      </c>
      <c r="B41" s="15" t="s">
        <v>59</v>
      </c>
      <c r="C41" s="16">
        <v>10</v>
      </c>
      <c r="D41" s="16" t="s">
        <v>7</v>
      </c>
      <c r="E41" s="17">
        <f>F9</f>
        <v>0</v>
      </c>
      <c r="F41" s="16" t="s">
        <v>2</v>
      </c>
      <c r="G41" s="17">
        <f>C41*E41</f>
        <v>0</v>
      </c>
    </row>
    <row r="42" spans="1:7" x14ac:dyDescent="0.25">
      <c r="A42" s="35" t="s">
        <v>30</v>
      </c>
      <c r="B42" s="35"/>
      <c r="C42" s="35"/>
      <c r="D42" s="35"/>
      <c r="E42" s="35"/>
      <c r="F42" s="35"/>
      <c r="G42" s="18">
        <f>SUM(G40:G41)</f>
        <v>0</v>
      </c>
    </row>
    <row r="43" spans="1:7" x14ac:dyDescent="0.25">
      <c r="A43" s="14">
        <v>42684</v>
      </c>
      <c r="B43" s="15" t="s">
        <v>60</v>
      </c>
      <c r="C43" s="16">
        <v>11</v>
      </c>
      <c r="D43" s="16" t="s">
        <v>7</v>
      </c>
      <c r="E43" s="17">
        <f>F9</f>
        <v>0</v>
      </c>
      <c r="F43" s="16" t="s">
        <v>2</v>
      </c>
      <c r="G43" s="17">
        <f>C43*E43</f>
        <v>0</v>
      </c>
    </row>
    <row r="44" spans="1:7" x14ac:dyDescent="0.25">
      <c r="A44" s="14">
        <v>42697</v>
      </c>
      <c r="B44" s="15" t="s">
        <v>61</v>
      </c>
      <c r="C44" s="16">
        <v>11</v>
      </c>
      <c r="D44" s="16" t="s">
        <v>7</v>
      </c>
      <c r="E44" s="17">
        <f>F9</f>
        <v>0</v>
      </c>
      <c r="F44" s="16" t="s">
        <v>2</v>
      </c>
      <c r="G44" s="17">
        <f>C44*E44</f>
        <v>0</v>
      </c>
    </row>
    <row r="45" spans="1:7" x14ac:dyDescent="0.25">
      <c r="A45" s="35" t="s">
        <v>31</v>
      </c>
      <c r="B45" s="35"/>
      <c r="C45" s="35"/>
      <c r="D45" s="35"/>
      <c r="E45" s="35"/>
      <c r="F45" s="35"/>
      <c r="G45" s="18">
        <f>SUM(G43:G44)</f>
        <v>0</v>
      </c>
    </row>
    <row r="46" spans="1:7" x14ac:dyDescent="0.25">
      <c r="A46" s="14">
        <v>42713</v>
      </c>
      <c r="B46" s="15" t="s">
        <v>62</v>
      </c>
      <c r="C46" s="16">
        <v>11</v>
      </c>
      <c r="D46" s="16" t="s">
        <v>7</v>
      </c>
      <c r="E46" s="17">
        <f>F9</f>
        <v>0</v>
      </c>
      <c r="F46" s="16" t="s">
        <v>2</v>
      </c>
      <c r="G46" s="17">
        <f>C46*E46</f>
        <v>0</v>
      </c>
    </row>
    <row r="47" spans="1:7" x14ac:dyDescent="0.25">
      <c r="A47" s="14">
        <v>42726</v>
      </c>
      <c r="B47" s="15" t="s">
        <v>63</v>
      </c>
      <c r="C47" s="16">
        <v>11</v>
      </c>
      <c r="D47" s="16" t="s">
        <v>7</v>
      </c>
      <c r="E47" s="17">
        <f>F9</f>
        <v>0</v>
      </c>
      <c r="F47" s="16" t="s">
        <v>2</v>
      </c>
      <c r="G47" s="17">
        <f>C47*E47</f>
        <v>0</v>
      </c>
    </row>
    <row r="48" spans="1:7" x14ac:dyDescent="0.25">
      <c r="A48" s="35" t="s">
        <v>32</v>
      </c>
      <c r="B48" s="35"/>
      <c r="C48" s="35"/>
      <c r="D48" s="35"/>
      <c r="E48" s="35"/>
      <c r="F48" s="35"/>
      <c r="G48" s="18">
        <f>SUM(G46:G47)</f>
        <v>0</v>
      </c>
    </row>
    <row r="49" spans="1:7" x14ac:dyDescent="0.25">
      <c r="G49" s="1"/>
    </row>
    <row r="50" spans="1:7" ht="18.75" x14ac:dyDescent="0.3">
      <c r="A50" s="36" t="s">
        <v>39</v>
      </c>
      <c r="B50" s="36"/>
      <c r="C50" s="36"/>
      <c r="D50" s="36"/>
      <c r="E50" s="36"/>
      <c r="F50" s="36"/>
      <c r="G50" s="22">
        <f>G15+G18+G21+G24+G27+G30+G33+G36+G39+G42+G45+G48</f>
        <v>0</v>
      </c>
    </row>
    <row r="51" spans="1:7" ht="18.75" x14ac:dyDescent="0.3">
      <c r="A51" s="36"/>
      <c r="B51" s="36"/>
      <c r="C51" s="36"/>
      <c r="D51" s="36"/>
      <c r="E51" s="36"/>
      <c r="F51" s="36"/>
      <c r="G51" s="22"/>
    </row>
    <row r="52" spans="1:7" ht="18.75" x14ac:dyDescent="0.3">
      <c r="A52" s="23"/>
      <c r="B52" s="23"/>
      <c r="C52" s="23"/>
      <c r="D52" s="23"/>
      <c r="E52" s="23"/>
      <c r="F52" s="23"/>
      <c r="G52" s="24"/>
    </row>
    <row r="53" spans="1:7" x14ac:dyDescent="0.25">
      <c r="A53" s="4" t="s">
        <v>14</v>
      </c>
      <c r="B53" s="2" t="s">
        <v>15</v>
      </c>
      <c r="G53" s="25"/>
    </row>
    <row r="54" spans="1:7" x14ac:dyDescent="0.25">
      <c r="A54" s="4"/>
      <c r="B54" s="2" t="s">
        <v>34</v>
      </c>
      <c r="G54" s="25"/>
    </row>
    <row r="55" spans="1:7" x14ac:dyDescent="0.25">
      <c r="A55" s="4"/>
      <c r="B55" s="2" t="s">
        <v>35</v>
      </c>
      <c r="G55" s="25"/>
    </row>
    <row r="56" spans="1:7" x14ac:dyDescent="0.25">
      <c r="G56" s="25"/>
    </row>
    <row r="57" spans="1:7" x14ac:dyDescent="0.25">
      <c r="B57" s="2" t="s">
        <v>16</v>
      </c>
    </row>
    <row r="58" spans="1:7" x14ac:dyDescent="0.25">
      <c r="B58" s="28" t="s">
        <v>36</v>
      </c>
    </row>
    <row r="59" spans="1:7" x14ac:dyDescent="0.25">
      <c r="B59" s="2" t="s">
        <v>33</v>
      </c>
    </row>
    <row r="60" spans="1:7" ht="18.75" x14ac:dyDescent="0.3">
      <c r="B60" s="26" t="s">
        <v>37</v>
      </c>
      <c r="C60" s="27"/>
      <c r="D60" s="27"/>
      <c r="E60" s="27"/>
      <c r="F60" s="27"/>
      <c r="G60" s="27"/>
    </row>
    <row r="61" spans="1:7" ht="18.75" x14ac:dyDescent="0.3">
      <c r="B61" s="26" t="s">
        <v>19</v>
      </c>
    </row>
  </sheetData>
  <protectedRanges>
    <protectedRange sqref="B6" name="Range1"/>
  </protectedRanges>
  <mergeCells count="21">
    <mergeCell ref="A36:F36"/>
    <mergeCell ref="A51:F51"/>
    <mergeCell ref="A50:F50"/>
    <mergeCell ref="A39:F39"/>
    <mergeCell ref="A42:F42"/>
    <mergeCell ref="A45:F45"/>
    <mergeCell ref="A48:F48"/>
    <mergeCell ref="A33:F33"/>
    <mergeCell ref="A24:F24"/>
    <mergeCell ref="A15:F15"/>
    <mergeCell ref="A18:F18"/>
    <mergeCell ref="A27:F27"/>
    <mergeCell ref="A30:F30"/>
    <mergeCell ref="A21:F21"/>
    <mergeCell ref="A1:I1"/>
    <mergeCell ref="C6:F6"/>
    <mergeCell ref="A5:I5"/>
    <mergeCell ref="A8:I8"/>
    <mergeCell ref="C11:D11"/>
    <mergeCell ref="F9:G9"/>
    <mergeCell ref="E11:F11"/>
  </mergeCells>
  <phoneticPr fontId="4" type="noConversion"/>
  <pageMargins left="0" right="0" top="0" bottom="0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Deitiker, Jeff</dc:creator>
  <cp:lastModifiedBy>Bell, Kyle</cp:lastModifiedBy>
  <cp:lastPrinted>2010-12-13T13:20:16Z</cp:lastPrinted>
  <dcterms:created xsi:type="dcterms:W3CDTF">2007-05-23T14:13:54Z</dcterms:created>
  <dcterms:modified xsi:type="dcterms:W3CDTF">2016-06-29T13:13:21Z</dcterms:modified>
</cp:coreProperties>
</file>