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40" yWindow="120" windowWidth="19440" windowHeight="13935"/>
  </bookViews>
  <sheets>
    <sheet name="Sheet1" sheetId="1" r:id="rId1"/>
    <sheet name="Sheet2" sheetId="2" r:id="rId2"/>
    <sheet name="Sheet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" i="1" l="1"/>
  <c r="K2" i="1"/>
  <c r="K4" i="1"/>
  <c r="K3" i="1"/>
  <c r="K5" i="1"/>
  <c r="A65" i="1"/>
  <c r="A60" i="1"/>
  <c r="A61" i="1"/>
  <c r="A62" i="1"/>
  <c r="A63" i="1"/>
  <c r="A64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AI10" i="1"/>
  <c r="AJ10" i="1"/>
  <c r="AK10" i="1"/>
  <c r="AL10" i="1"/>
  <c r="AM10" i="1"/>
  <c r="AN10" i="1"/>
  <c r="AO10" i="1"/>
  <c r="AP10" i="1"/>
  <c r="AQ10" i="1"/>
  <c r="AR10" i="1"/>
  <c r="AF10" i="1"/>
  <c r="AG10" i="1"/>
  <c r="AH10" i="1"/>
  <c r="A37" i="1"/>
  <c r="A38" i="1"/>
  <c r="A39" i="1"/>
  <c r="A40" i="1"/>
  <c r="AD10" i="1"/>
  <c r="AE10" i="1"/>
  <c r="X10" i="1"/>
  <c r="Y10" i="1"/>
  <c r="Z10" i="1"/>
  <c r="AA10" i="1"/>
  <c r="AB10" i="1"/>
  <c r="AC10" i="1"/>
  <c r="S10" i="1"/>
  <c r="T10" i="1"/>
  <c r="U10" i="1"/>
  <c r="V10" i="1"/>
  <c r="W10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11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B10" i="1"/>
</calcChain>
</file>

<file path=xl/sharedStrings.xml><?xml version="1.0" encoding="utf-8"?>
<sst xmlns="http://schemas.openxmlformats.org/spreadsheetml/2006/main" count="9" uniqueCount="9">
  <si>
    <t>Calculating Available Item Analysis Alpha; Mike C. Parent, 2012</t>
  </si>
  <si>
    <t>SUMVAR</t>
  </si>
  <si>
    <t>VBAR</t>
  </si>
  <si>
    <t>CoVBAR</t>
  </si>
  <si>
    <t>SUMCoVAR</t>
  </si>
  <si>
    <t>AIAAlpha</t>
  </si>
  <si>
    <t>The auto-populates for this spreadsheet work for up to 55 variables. To calculate AIA for more than 55 variables, hand adjustments to the spreadsheet must be used.</t>
  </si>
  <si>
    <t>1. Enter the number of variables (typically, the number of items):</t>
  </si>
  <si>
    <r>
      <t xml:space="preserve">2. Enter the </t>
    </r>
    <r>
      <rPr>
        <b/>
        <sz val="11"/>
        <color theme="1"/>
        <rFont val="Calibri"/>
        <family val="2"/>
        <scheme val="minor"/>
      </rPr>
      <t>UPPER DIAGONAL</t>
    </r>
    <r>
      <rPr>
        <sz val="11"/>
        <color theme="1"/>
        <rFont val="Calibri"/>
        <family val="2"/>
        <scheme val="minor"/>
      </rPr>
      <t xml:space="preserve"> PAIRWISE </t>
    </r>
    <r>
      <rPr>
        <b/>
        <sz val="11"/>
        <color theme="1"/>
        <rFont val="Calibri"/>
        <family val="2"/>
        <scheme val="minor"/>
      </rPr>
      <t>COVARIANCE</t>
    </r>
    <r>
      <rPr>
        <sz val="11"/>
        <color theme="1"/>
        <rFont val="Calibri"/>
        <family val="2"/>
        <scheme val="minor"/>
      </rPr>
      <t xml:space="preserve"> MATRIX below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</si>
</sst>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0" fillId="3" borderId="1" xfId="0" applyFill="1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5"/>
  <sheetViews>
    <sheetView tabSelected="1" workbookViewId="0">
      <selection activeCell="I5" sqref="I5"/>
    </sheetView>
  </sheetViews>
  <sheetFormatPr defaultColWidth="8.85546875" defaultRowHeight="15" x14ac:dyDescent="0.25"/>
  <cols>
    <col min="6" max="6" width="9.7109375" customWidth="1"/>
  </cols>
  <sheetData>
    <row r="1" spans="1:56" x14ac:dyDescent="0.25">
      <c r="A1" t="s">
        <v>0</v>
      </c>
      <c r="J1" t="s">
        <v>1</v>
      </c>
      <c r="K1">
        <f>SUM(B11,C12,D13,E14,F15,G16,H17,I18,J19,K20,L21,M22,N23,O24,P25,Q26,R27,S28,T29,U30,V31,W32,X33,Y34,Z35,AA36,AB37,AC38,AD39,AE40,AF41,AG42,AH43,AI44,AJ45,AK46,AL47,AM48,AN49,AO50,AP51,AQ52,AR53,AS54,AT55,AU56,AV57,AW58,AX59,AY60,AZ61,BA62,BB63,BC64,BD65)</f>
        <v>0</v>
      </c>
    </row>
    <row r="2" spans="1:56" ht="15.75" thickBot="1" x14ac:dyDescent="0.3">
      <c r="J2" t="s">
        <v>4</v>
      </c>
      <c r="K2">
        <f>(SUM((B11:BD65))-K1)</f>
        <v>0</v>
      </c>
    </row>
    <row r="3" spans="1:56" ht="15.75" thickBot="1" x14ac:dyDescent="0.3">
      <c r="A3" s="2" t="s">
        <v>7</v>
      </c>
      <c r="B3" s="2"/>
      <c r="C3" s="2"/>
      <c r="D3" s="2"/>
      <c r="E3" s="2"/>
      <c r="F3" s="2"/>
      <c r="G3" s="3">
        <v>0</v>
      </c>
      <c r="J3" t="s">
        <v>2</v>
      </c>
      <c r="K3" t="e">
        <f>K1/G3</f>
        <v>#DIV/0!</v>
      </c>
    </row>
    <row r="4" spans="1:56" x14ac:dyDescent="0.25">
      <c r="A4" t="s">
        <v>8</v>
      </c>
      <c r="J4" t="s">
        <v>3</v>
      </c>
      <c r="K4" t="e">
        <f>K2/(((G3*G3)-G3)/2)</f>
        <v>#DIV/0!</v>
      </c>
    </row>
    <row r="5" spans="1:56" x14ac:dyDescent="0.25">
      <c r="J5" s="1" t="s">
        <v>5</v>
      </c>
      <c r="K5" s="1" t="e">
        <f>(G3*K4)/(K3+(G3-1)*K4)</f>
        <v>#DIV/0!</v>
      </c>
    </row>
    <row r="7" spans="1:56" x14ac:dyDescent="0.25">
      <c r="A7" t="s">
        <v>6</v>
      </c>
    </row>
    <row r="10" spans="1:56" x14ac:dyDescent="0.25">
      <c r="B10" t="str">
        <f>IF($G$3&gt;Sheet2!A1,Sheet2!B1,"-")</f>
        <v>-</v>
      </c>
      <c r="C10" t="str">
        <f>IF($G$3&gt;Sheet2!B1,Sheet2!C1,"-")</f>
        <v>-</v>
      </c>
      <c r="D10" t="str">
        <f>IF($G$3&gt;Sheet2!C1,Sheet2!D1,"-")</f>
        <v>-</v>
      </c>
      <c r="E10" t="str">
        <f>IF($G$3&gt;Sheet2!D1,Sheet2!E1,"-")</f>
        <v>-</v>
      </c>
      <c r="F10" t="str">
        <f>IF($G$3&gt;Sheet2!E1,Sheet2!F1,"-")</f>
        <v>-</v>
      </c>
      <c r="G10" t="str">
        <f>IF($G$3&gt;Sheet2!F1,Sheet2!G1,"-")</f>
        <v>-</v>
      </c>
      <c r="H10" t="str">
        <f>IF($G$3&gt;Sheet2!G1,Sheet2!H1,"-")</f>
        <v>-</v>
      </c>
      <c r="I10" t="str">
        <f>IF($G$3&gt;Sheet2!H1,Sheet2!I1,"-")</f>
        <v>-</v>
      </c>
      <c r="J10" t="str">
        <f>IF($G$3&gt;Sheet2!I1,Sheet2!J1,"-")</f>
        <v>-</v>
      </c>
      <c r="K10" t="str">
        <f>IF($G$3&gt;Sheet2!J1,Sheet2!K1,"-")</f>
        <v>-</v>
      </c>
      <c r="L10" t="str">
        <f>IF($G$3&gt;Sheet2!K1,Sheet2!L1,"-")</f>
        <v>-</v>
      </c>
      <c r="M10" t="str">
        <f>IF($G$3&gt;Sheet2!L1,Sheet2!M1,"-")</f>
        <v>-</v>
      </c>
      <c r="N10" t="str">
        <f>IF($G$3&gt;Sheet2!M1,Sheet2!N1,"-")</f>
        <v>-</v>
      </c>
      <c r="O10" t="str">
        <f>IF($G$3&gt;Sheet2!N1,Sheet2!O1,"-")</f>
        <v>-</v>
      </c>
      <c r="P10" t="str">
        <f>IF($G$3&gt;Sheet2!O1,Sheet2!P1,"-")</f>
        <v>-</v>
      </c>
      <c r="Q10" t="str">
        <f>IF($G$3&gt;Sheet2!P1,Sheet2!Q1,"-")</f>
        <v>-</v>
      </c>
      <c r="R10" t="str">
        <f>IF($G$3&gt;Sheet2!Q1,Sheet2!R1,"-")</f>
        <v>-</v>
      </c>
      <c r="S10" t="str">
        <f>IF($G$3&gt;Sheet2!R1,Sheet2!S1,"-")</f>
        <v>-</v>
      </c>
      <c r="T10" t="str">
        <f>IF($G$3&gt;Sheet2!S1,Sheet2!T1,"-")</f>
        <v>-</v>
      </c>
      <c r="U10" t="str">
        <f>IF($G$3&gt;Sheet2!T1,Sheet2!U1,"-")</f>
        <v>-</v>
      </c>
      <c r="V10" t="str">
        <f>IF($G$3&gt;Sheet2!U1,Sheet2!V1,"-")</f>
        <v>-</v>
      </c>
      <c r="W10" t="str">
        <f>IF($G$3&gt;Sheet2!V1,Sheet2!W1,"-")</f>
        <v>-</v>
      </c>
      <c r="X10" t="str">
        <f>IF($G$3&gt;Sheet2!W1,Sheet2!X1,"-")</f>
        <v>-</v>
      </c>
      <c r="Y10" t="str">
        <f>IF($G$3&gt;Sheet2!X1,Sheet2!Y1,"-")</f>
        <v>-</v>
      </c>
      <c r="Z10" t="str">
        <f>IF($G$3&gt;Sheet2!Y1,Sheet2!Z1,"-")</f>
        <v>-</v>
      </c>
      <c r="AA10" t="str">
        <f>IF($G$3&gt;Sheet2!Z1,Sheet2!AA1,"-")</f>
        <v>-</v>
      </c>
      <c r="AB10" t="str">
        <f>IF($G$3&gt;Sheet2!AA1,Sheet2!AB1,"-")</f>
        <v>-</v>
      </c>
      <c r="AC10" t="str">
        <f>IF($G$3&gt;Sheet2!AB1,Sheet2!AC1,"-")</f>
        <v>-</v>
      </c>
      <c r="AD10" t="str">
        <f>IF($G$3&gt;Sheet2!AC1,Sheet2!AD1,"-")</f>
        <v>-</v>
      </c>
      <c r="AE10" t="str">
        <f>IF($G$3&gt;Sheet2!AD1,Sheet2!AE1,"-")</f>
        <v>-</v>
      </c>
      <c r="AF10" t="str">
        <f>IF($G$3&gt;Sheet2!AE1,Sheet2!AF1,"-")</f>
        <v>-</v>
      </c>
      <c r="AG10" t="str">
        <f>IF($G$3&gt;Sheet2!AF1,Sheet2!AG1,"-")</f>
        <v>-</v>
      </c>
      <c r="AH10" t="str">
        <f>IF($G$3&gt;Sheet2!AG1,Sheet2!AH1,"-")</f>
        <v>-</v>
      </c>
      <c r="AI10" t="str">
        <f>IF($G$3&gt;Sheet2!AH1,Sheet2!AI1,"-")</f>
        <v>-</v>
      </c>
      <c r="AJ10" t="str">
        <f>IF($G$3&gt;Sheet2!AI1,Sheet2!AJ1,"-")</f>
        <v>-</v>
      </c>
      <c r="AK10" t="str">
        <f>IF($G$3&gt;Sheet2!AJ1,Sheet2!AK1,"-")</f>
        <v>-</v>
      </c>
      <c r="AL10" t="str">
        <f>IF($G$3&gt;Sheet2!AK1,Sheet2!AL1,"-")</f>
        <v>-</v>
      </c>
      <c r="AM10" t="str">
        <f>IF($G$3&gt;Sheet2!AL1,Sheet2!AM1,"-")</f>
        <v>-</v>
      </c>
      <c r="AN10" t="str">
        <f>IF($G$3&gt;Sheet2!AM1,Sheet2!AN1,"-")</f>
        <v>-</v>
      </c>
      <c r="AO10" t="str">
        <f>IF($G$3&gt;Sheet2!AN1,Sheet2!AO1,"-")</f>
        <v>-</v>
      </c>
      <c r="AP10" t="str">
        <f>IF($G$3&gt;Sheet2!AO1,Sheet2!AP1,"-")</f>
        <v>-</v>
      </c>
      <c r="AQ10" t="str">
        <f>IF($G$3&gt;Sheet2!AP1,Sheet2!AQ1,"-")</f>
        <v>-</v>
      </c>
      <c r="AR10" t="str">
        <f>IF($G$3&gt;Sheet2!AQ1,Sheet2!AR1,"-")</f>
        <v>-</v>
      </c>
      <c r="AS10" t="str">
        <f>IF($G$3&gt;Sheet2!AR1,Sheet2!AS1,"-")</f>
        <v>-</v>
      </c>
      <c r="AT10" t="str">
        <f>IF($G$3&gt;Sheet2!AS1,Sheet2!AT1,"-")</f>
        <v>-</v>
      </c>
      <c r="AU10" t="str">
        <f>IF($G$3&gt;Sheet2!AT1,Sheet2!AU1,"-")</f>
        <v>-</v>
      </c>
      <c r="AV10" t="str">
        <f>IF($G$3&gt;Sheet2!AU1,Sheet2!AV1,"-")</f>
        <v>-</v>
      </c>
      <c r="AW10" t="str">
        <f>IF($G$3&gt;Sheet2!AV1,Sheet2!AW1,"-")</f>
        <v>-</v>
      </c>
      <c r="AX10" t="str">
        <f>IF($G$3&gt;Sheet2!AW1,Sheet2!AX1,"-")</f>
        <v>-</v>
      </c>
      <c r="AY10" t="str">
        <f>IF($G$3&gt;Sheet2!AX1,Sheet2!AY1,"-")</f>
        <v>-</v>
      </c>
      <c r="AZ10" t="str">
        <f>IF($G$3&gt;Sheet2!AY1,Sheet2!AZ1,"-")</f>
        <v>-</v>
      </c>
      <c r="BA10" t="str">
        <f>IF($G$3&gt;Sheet2!AZ1,Sheet2!BA1,"-")</f>
        <v>-</v>
      </c>
      <c r="BB10" t="str">
        <f>IF($G$3&gt;Sheet2!BA1,Sheet2!BB1,"-")</f>
        <v>-</v>
      </c>
      <c r="BC10" t="str">
        <f>IF($G$3&gt;Sheet2!BB1,Sheet2!BC1,"-")</f>
        <v>-</v>
      </c>
      <c r="BD10" t="str">
        <f>IF($G$3&gt;Sheet2!BC1,Sheet2!BD1,"-")</f>
        <v>-</v>
      </c>
    </row>
    <row r="11" spans="1:56" x14ac:dyDescent="0.25">
      <c r="A11" t="str">
        <f>IF($G$3&gt;Sheet2!A1,Sheet2!A2,"-")</f>
        <v>-</v>
      </c>
    </row>
    <row r="12" spans="1:56" x14ac:dyDescent="0.25">
      <c r="A12" t="str">
        <f>IF($G$3&gt;Sheet2!A2,Sheet2!A3,"-")</f>
        <v>-</v>
      </c>
    </row>
    <row r="13" spans="1:56" x14ac:dyDescent="0.25">
      <c r="A13" t="str">
        <f>IF($G$3&gt;Sheet2!A3,Sheet2!A4,"-")</f>
        <v>-</v>
      </c>
    </row>
    <row r="14" spans="1:56" x14ac:dyDescent="0.25">
      <c r="A14" t="str">
        <f>IF($G$3&gt;Sheet2!A4,Sheet2!A5,"-")</f>
        <v>-</v>
      </c>
    </row>
    <row r="15" spans="1:56" x14ac:dyDescent="0.25">
      <c r="A15" t="str">
        <f>IF($G$3&gt;Sheet2!A5,Sheet2!A6,"-")</f>
        <v>-</v>
      </c>
    </row>
    <row r="16" spans="1:56" x14ac:dyDescent="0.25">
      <c r="A16" t="str">
        <f>IF($G$3&gt;Sheet2!A6,Sheet2!A7,"-")</f>
        <v>-</v>
      </c>
    </row>
    <row r="17" spans="1:1" x14ac:dyDescent="0.25">
      <c r="A17" t="str">
        <f>IF($G$3&gt;Sheet2!A7,Sheet2!A8,"-")</f>
        <v>-</v>
      </c>
    </row>
    <row r="18" spans="1:1" x14ac:dyDescent="0.25">
      <c r="A18" t="str">
        <f>IF($G$3&gt;Sheet2!A8,Sheet2!A9,"-")</f>
        <v>-</v>
      </c>
    </row>
    <row r="19" spans="1:1" x14ac:dyDescent="0.25">
      <c r="A19" t="str">
        <f>IF($G$3&gt;Sheet2!A9,Sheet2!A10,"-")</f>
        <v>-</v>
      </c>
    </row>
    <row r="20" spans="1:1" x14ac:dyDescent="0.25">
      <c r="A20" t="str">
        <f>IF($G$3&gt;Sheet2!A10,Sheet2!A11,"-")</f>
        <v>-</v>
      </c>
    </row>
    <row r="21" spans="1:1" x14ac:dyDescent="0.25">
      <c r="A21" t="str">
        <f>IF($G$3&gt;Sheet2!A11,Sheet2!A12,"-")</f>
        <v>-</v>
      </c>
    </row>
    <row r="22" spans="1:1" x14ac:dyDescent="0.25">
      <c r="A22" t="str">
        <f>IF($G$3&gt;Sheet2!A12,Sheet2!A13,"-")</f>
        <v>-</v>
      </c>
    </row>
    <row r="23" spans="1:1" x14ac:dyDescent="0.25">
      <c r="A23" t="str">
        <f>IF($G$3&gt;Sheet2!A13,Sheet2!A14,"-")</f>
        <v>-</v>
      </c>
    </row>
    <row r="24" spans="1:1" x14ac:dyDescent="0.25">
      <c r="A24" t="str">
        <f>IF($G$3&gt;Sheet2!A14,Sheet2!A15,"-")</f>
        <v>-</v>
      </c>
    </row>
    <row r="25" spans="1:1" x14ac:dyDescent="0.25">
      <c r="A25" t="str">
        <f>IF($G$3&gt;Sheet2!A15,Sheet2!A16,"-")</f>
        <v>-</v>
      </c>
    </row>
    <row r="26" spans="1:1" x14ac:dyDescent="0.25">
      <c r="A26" t="str">
        <f>IF($G$3&gt;Sheet2!A16,Sheet2!A17,"-")</f>
        <v>-</v>
      </c>
    </row>
    <row r="27" spans="1:1" x14ac:dyDescent="0.25">
      <c r="A27" t="str">
        <f>IF($G$3&gt;Sheet2!A17,Sheet2!A18,"-")</f>
        <v>-</v>
      </c>
    </row>
    <row r="28" spans="1:1" x14ac:dyDescent="0.25">
      <c r="A28" t="str">
        <f>IF($G$3&gt;Sheet2!A18,Sheet2!A19,"-")</f>
        <v>-</v>
      </c>
    </row>
    <row r="29" spans="1:1" x14ac:dyDescent="0.25">
      <c r="A29" t="str">
        <f>IF($G$3&gt;Sheet2!A19,Sheet2!A20,"-")</f>
        <v>-</v>
      </c>
    </row>
    <row r="30" spans="1:1" x14ac:dyDescent="0.25">
      <c r="A30" t="str">
        <f>IF($G$3&gt;Sheet2!A20,Sheet2!A21,"-")</f>
        <v>-</v>
      </c>
    </row>
    <row r="31" spans="1:1" x14ac:dyDescent="0.25">
      <c r="A31" t="str">
        <f>IF($G$3&gt;Sheet2!A21,Sheet2!A22,"-")</f>
        <v>-</v>
      </c>
    </row>
    <row r="32" spans="1:1" x14ac:dyDescent="0.25">
      <c r="A32" t="str">
        <f>IF($G$3&gt;Sheet2!A22,Sheet2!A23,"-")</f>
        <v>-</v>
      </c>
    </row>
    <row r="33" spans="1:1" x14ac:dyDescent="0.25">
      <c r="A33" t="str">
        <f>IF($G$3&gt;Sheet2!A23,Sheet2!A24,"-")</f>
        <v>-</v>
      </c>
    </row>
    <row r="34" spans="1:1" x14ac:dyDescent="0.25">
      <c r="A34" t="str">
        <f>IF($G$3&gt;Sheet2!A24,Sheet2!A25,"-")</f>
        <v>-</v>
      </c>
    </row>
    <row r="35" spans="1:1" x14ac:dyDescent="0.25">
      <c r="A35" t="str">
        <f>IF($G$3&gt;Sheet2!A25,Sheet2!A26,"-")</f>
        <v>-</v>
      </c>
    </row>
    <row r="36" spans="1:1" x14ac:dyDescent="0.25">
      <c r="A36" t="str">
        <f>IF($G$3&gt;Sheet2!A26,Sheet2!A27,"-")</f>
        <v>-</v>
      </c>
    </row>
    <row r="37" spans="1:1" x14ac:dyDescent="0.25">
      <c r="A37" t="str">
        <f>IF($G$3&gt;Sheet2!A27,Sheet2!A28,"-")</f>
        <v>-</v>
      </c>
    </row>
    <row r="38" spans="1:1" x14ac:dyDescent="0.25">
      <c r="A38" t="str">
        <f>IF($G$3&gt;Sheet2!A28,Sheet2!A29,"-")</f>
        <v>-</v>
      </c>
    </row>
    <row r="39" spans="1:1" x14ac:dyDescent="0.25">
      <c r="A39" t="str">
        <f>IF($G$3&gt;Sheet2!A29,Sheet2!A30,"-")</f>
        <v>-</v>
      </c>
    </row>
    <row r="40" spans="1:1" x14ac:dyDescent="0.25">
      <c r="A40" t="str">
        <f>IF($G$3&gt;Sheet2!A30,Sheet2!A31,"-")</f>
        <v>-</v>
      </c>
    </row>
    <row r="41" spans="1:1" x14ac:dyDescent="0.25">
      <c r="A41" t="str">
        <f>IF($G$3&gt;Sheet2!A31,Sheet2!A32,"-")</f>
        <v>-</v>
      </c>
    </row>
    <row r="42" spans="1:1" x14ac:dyDescent="0.25">
      <c r="A42" t="str">
        <f>IF($G$3&gt;Sheet2!A32,Sheet2!A33,"-")</f>
        <v>-</v>
      </c>
    </row>
    <row r="43" spans="1:1" x14ac:dyDescent="0.25">
      <c r="A43" t="str">
        <f>IF($G$3&gt;Sheet2!A33,Sheet2!A34,"-")</f>
        <v>-</v>
      </c>
    </row>
    <row r="44" spans="1:1" x14ac:dyDescent="0.25">
      <c r="A44" t="str">
        <f>IF($G$3&gt;Sheet2!A34,Sheet2!A35,"-")</f>
        <v>-</v>
      </c>
    </row>
    <row r="45" spans="1:1" x14ac:dyDescent="0.25">
      <c r="A45" t="str">
        <f>IF($G$3&gt;Sheet2!A35,Sheet2!A36,"-")</f>
        <v>-</v>
      </c>
    </row>
    <row r="46" spans="1:1" x14ac:dyDescent="0.25">
      <c r="A46" t="str">
        <f>IF($G$3&gt;Sheet2!A36,Sheet2!A37,"-")</f>
        <v>-</v>
      </c>
    </row>
    <row r="47" spans="1:1" x14ac:dyDescent="0.25">
      <c r="A47" t="str">
        <f>IF($G$3&gt;Sheet2!A37,Sheet2!A38,"-")</f>
        <v>-</v>
      </c>
    </row>
    <row r="48" spans="1:1" x14ac:dyDescent="0.25">
      <c r="A48" t="str">
        <f>IF($G$3&gt;Sheet2!A38,Sheet2!A39,"-")</f>
        <v>-</v>
      </c>
    </row>
    <row r="49" spans="1:1" x14ac:dyDescent="0.25">
      <c r="A49" t="str">
        <f>IF($G$3&gt;Sheet2!A39,Sheet2!A40,"-")</f>
        <v>-</v>
      </c>
    </row>
    <row r="50" spans="1:1" x14ac:dyDescent="0.25">
      <c r="A50" t="str">
        <f>IF($G$3&gt;Sheet2!A40,Sheet2!A41,"-")</f>
        <v>-</v>
      </c>
    </row>
    <row r="51" spans="1:1" x14ac:dyDescent="0.25">
      <c r="A51" t="str">
        <f>IF($G$3&gt;Sheet2!A41,Sheet2!A42,"-")</f>
        <v>-</v>
      </c>
    </row>
    <row r="52" spans="1:1" x14ac:dyDescent="0.25">
      <c r="A52" t="str">
        <f>IF($G$3&gt;Sheet2!A42,Sheet2!A43,"-")</f>
        <v>-</v>
      </c>
    </row>
    <row r="53" spans="1:1" x14ac:dyDescent="0.25">
      <c r="A53" t="str">
        <f>IF($G$3&gt;Sheet2!A43,Sheet2!A44,"-")</f>
        <v>-</v>
      </c>
    </row>
    <row r="54" spans="1:1" x14ac:dyDescent="0.25">
      <c r="A54" t="str">
        <f>IF($G$3&gt;Sheet2!A44,Sheet2!A45,"-")</f>
        <v>-</v>
      </c>
    </row>
    <row r="55" spans="1:1" x14ac:dyDescent="0.25">
      <c r="A55" t="str">
        <f>IF($G$3&gt;Sheet2!A45,Sheet2!A46,"-")</f>
        <v>-</v>
      </c>
    </row>
    <row r="56" spans="1:1" x14ac:dyDescent="0.25">
      <c r="A56" t="str">
        <f>IF($G$3&gt;Sheet2!A46,Sheet2!A47,"-")</f>
        <v>-</v>
      </c>
    </row>
    <row r="57" spans="1:1" x14ac:dyDescent="0.25">
      <c r="A57" t="str">
        <f>IF($G$3&gt;Sheet2!A47,Sheet2!A48,"-")</f>
        <v>-</v>
      </c>
    </row>
    <row r="58" spans="1:1" x14ac:dyDescent="0.25">
      <c r="A58" t="str">
        <f>IF($G$3&gt;Sheet2!A48,Sheet2!A49,"-")</f>
        <v>-</v>
      </c>
    </row>
    <row r="59" spans="1:1" x14ac:dyDescent="0.25">
      <c r="A59" t="str">
        <f>IF($G$3&gt;Sheet2!A49,Sheet2!A50,"-")</f>
        <v>-</v>
      </c>
    </row>
    <row r="60" spans="1:1" x14ac:dyDescent="0.25">
      <c r="A60" t="str">
        <f>IF($G$3&gt;Sheet2!A50,Sheet2!A51,"-")</f>
        <v>-</v>
      </c>
    </row>
    <row r="61" spans="1:1" x14ac:dyDescent="0.25">
      <c r="A61" t="str">
        <f>IF($G$3&gt;Sheet2!A51,Sheet2!A52,"-")</f>
        <v>-</v>
      </c>
    </row>
    <row r="62" spans="1:1" x14ac:dyDescent="0.25">
      <c r="A62" t="str">
        <f>IF($G$3&gt;Sheet2!A52,Sheet2!A53,"-")</f>
        <v>-</v>
      </c>
    </row>
    <row r="63" spans="1:1" x14ac:dyDescent="0.25">
      <c r="A63" t="str">
        <f>IF($G$3&gt;Sheet2!A53,Sheet2!A54,"-")</f>
        <v>-</v>
      </c>
    </row>
    <row r="64" spans="1:1" x14ac:dyDescent="0.25">
      <c r="A64" t="str">
        <f>IF($G$3&gt;Sheet2!A54,Sheet2!A55,"-")</f>
        <v>-</v>
      </c>
    </row>
    <row r="65" spans="1:1" x14ac:dyDescent="0.25">
      <c r="A65" t="str">
        <f>IF($G$3&gt;Sheet2!A55,Sheet2!A56,"-")</f>
        <v>-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6"/>
  <sheetViews>
    <sheetView topLeftCell="F1" workbookViewId="0">
      <selection activeCell="AD11" sqref="AD11"/>
    </sheetView>
  </sheetViews>
  <sheetFormatPr defaultColWidth="8.85546875" defaultRowHeight="15" x14ac:dyDescent="0.25"/>
  <cols>
    <col min="1" max="1" width="3.140625" bestFit="1" customWidth="1"/>
    <col min="2" max="10" width="2.140625" bestFit="1" customWidth="1"/>
    <col min="11" max="56" width="3.140625" bestFit="1" customWidth="1"/>
  </cols>
  <sheetData>
    <row r="1" spans="1:56" x14ac:dyDescent="0.25">
      <c r="A1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</row>
    <row r="2" spans="1:56" x14ac:dyDescent="0.25">
      <c r="A2">
        <v>1</v>
      </c>
    </row>
    <row r="3" spans="1:56" x14ac:dyDescent="0.25">
      <c r="A3">
        <v>2</v>
      </c>
    </row>
    <row r="4" spans="1:56" x14ac:dyDescent="0.25">
      <c r="A4">
        <v>3</v>
      </c>
    </row>
    <row r="5" spans="1:56" x14ac:dyDescent="0.25">
      <c r="A5">
        <v>4</v>
      </c>
    </row>
    <row r="6" spans="1:56" x14ac:dyDescent="0.25">
      <c r="A6">
        <v>5</v>
      </c>
    </row>
    <row r="7" spans="1:56" x14ac:dyDescent="0.25">
      <c r="A7">
        <v>6</v>
      </c>
    </row>
    <row r="8" spans="1:56" x14ac:dyDescent="0.25">
      <c r="A8">
        <v>7</v>
      </c>
    </row>
    <row r="9" spans="1:56" x14ac:dyDescent="0.25">
      <c r="A9">
        <v>8</v>
      </c>
    </row>
    <row r="10" spans="1:56" x14ac:dyDescent="0.25">
      <c r="A10">
        <v>9</v>
      </c>
    </row>
    <row r="11" spans="1:56" x14ac:dyDescent="0.25">
      <c r="A11">
        <v>10</v>
      </c>
    </row>
    <row r="12" spans="1:56" x14ac:dyDescent="0.25">
      <c r="A12">
        <v>11</v>
      </c>
    </row>
    <row r="13" spans="1:56" x14ac:dyDescent="0.25">
      <c r="A13">
        <v>12</v>
      </c>
    </row>
    <row r="14" spans="1:56" x14ac:dyDescent="0.25">
      <c r="A14">
        <v>13</v>
      </c>
    </row>
    <row r="15" spans="1:56" x14ac:dyDescent="0.25">
      <c r="A15">
        <v>14</v>
      </c>
    </row>
    <row r="16" spans="1:56" x14ac:dyDescent="0.25">
      <c r="A16">
        <v>15</v>
      </c>
    </row>
    <row r="17" spans="1:1" x14ac:dyDescent="0.25">
      <c r="A17">
        <v>16</v>
      </c>
    </row>
    <row r="18" spans="1:1" x14ac:dyDescent="0.25">
      <c r="A18">
        <v>17</v>
      </c>
    </row>
    <row r="19" spans="1:1" x14ac:dyDescent="0.25">
      <c r="A19">
        <v>18</v>
      </c>
    </row>
    <row r="20" spans="1:1" x14ac:dyDescent="0.25">
      <c r="A20">
        <v>19</v>
      </c>
    </row>
    <row r="21" spans="1:1" x14ac:dyDescent="0.25">
      <c r="A21">
        <v>20</v>
      </c>
    </row>
    <row r="22" spans="1:1" x14ac:dyDescent="0.25">
      <c r="A22">
        <v>21</v>
      </c>
    </row>
    <row r="23" spans="1:1" x14ac:dyDescent="0.25">
      <c r="A23">
        <v>22</v>
      </c>
    </row>
    <row r="24" spans="1:1" x14ac:dyDescent="0.25">
      <c r="A24">
        <v>23</v>
      </c>
    </row>
    <row r="25" spans="1:1" x14ac:dyDescent="0.25">
      <c r="A25">
        <v>24</v>
      </c>
    </row>
    <row r="26" spans="1:1" x14ac:dyDescent="0.25">
      <c r="A26">
        <v>25</v>
      </c>
    </row>
    <row r="27" spans="1:1" x14ac:dyDescent="0.25">
      <c r="A27">
        <v>26</v>
      </c>
    </row>
    <row r="28" spans="1:1" x14ac:dyDescent="0.25">
      <c r="A28">
        <v>27</v>
      </c>
    </row>
    <row r="29" spans="1:1" x14ac:dyDescent="0.25">
      <c r="A29">
        <v>28</v>
      </c>
    </row>
    <row r="30" spans="1:1" x14ac:dyDescent="0.25">
      <c r="A30">
        <v>29</v>
      </c>
    </row>
    <row r="31" spans="1:1" x14ac:dyDescent="0.25">
      <c r="A31">
        <v>30</v>
      </c>
    </row>
    <row r="32" spans="1:1" x14ac:dyDescent="0.25">
      <c r="A32">
        <v>31</v>
      </c>
    </row>
    <row r="33" spans="1:1" x14ac:dyDescent="0.25">
      <c r="A33">
        <v>32</v>
      </c>
    </row>
    <row r="34" spans="1:1" x14ac:dyDescent="0.25">
      <c r="A34">
        <v>33</v>
      </c>
    </row>
    <row r="35" spans="1:1" x14ac:dyDescent="0.25">
      <c r="A35">
        <v>34</v>
      </c>
    </row>
    <row r="36" spans="1:1" x14ac:dyDescent="0.25">
      <c r="A36">
        <v>35</v>
      </c>
    </row>
    <row r="37" spans="1:1" x14ac:dyDescent="0.25">
      <c r="A37">
        <v>36</v>
      </c>
    </row>
    <row r="38" spans="1:1" x14ac:dyDescent="0.25">
      <c r="A38">
        <v>37</v>
      </c>
    </row>
    <row r="39" spans="1:1" x14ac:dyDescent="0.25">
      <c r="A39">
        <v>38</v>
      </c>
    </row>
    <row r="40" spans="1:1" x14ac:dyDescent="0.25">
      <c r="A40">
        <v>39</v>
      </c>
    </row>
    <row r="41" spans="1:1" x14ac:dyDescent="0.25">
      <c r="A41">
        <v>40</v>
      </c>
    </row>
    <row r="42" spans="1:1" x14ac:dyDescent="0.25">
      <c r="A42">
        <v>41</v>
      </c>
    </row>
    <row r="43" spans="1:1" x14ac:dyDescent="0.25">
      <c r="A43">
        <v>42</v>
      </c>
    </row>
    <row r="44" spans="1:1" x14ac:dyDescent="0.25">
      <c r="A44">
        <v>43</v>
      </c>
    </row>
    <row r="45" spans="1:1" x14ac:dyDescent="0.25">
      <c r="A45">
        <v>44</v>
      </c>
    </row>
    <row r="46" spans="1:1" x14ac:dyDescent="0.25">
      <c r="A46">
        <v>45</v>
      </c>
    </row>
    <row r="47" spans="1:1" x14ac:dyDescent="0.25">
      <c r="A47">
        <v>46</v>
      </c>
    </row>
    <row r="48" spans="1:1" x14ac:dyDescent="0.25">
      <c r="A48">
        <v>47</v>
      </c>
    </row>
    <row r="49" spans="1:1" x14ac:dyDescent="0.25">
      <c r="A49">
        <v>48</v>
      </c>
    </row>
    <row r="50" spans="1:1" x14ac:dyDescent="0.25">
      <c r="A50">
        <v>49</v>
      </c>
    </row>
    <row r="51" spans="1:1" x14ac:dyDescent="0.25">
      <c r="A51">
        <v>50</v>
      </c>
    </row>
    <row r="52" spans="1:1" x14ac:dyDescent="0.25">
      <c r="A52">
        <v>51</v>
      </c>
    </row>
    <row r="53" spans="1:1" x14ac:dyDescent="0.25">
      <c r="A53">
        <v>52</v>
      </c>
    </row>
    <row r="54" spans="1:1" x14ac:dyDescent="0.25">
      <c r="A54">
        <v>53</v>
      </c>
    </row>
    <row r="55" spans="1:1" x14ac:dyDescent="0.25">
      <c r="A55">
        <v>54</v>
      </c>
    </row>
    <row r="56" spans="1:1" x14ac:dyDescent="0.25">
      <c r="A56">
        <v>55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University of Akron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Parent,Michael C</dc:creator>
  <cp:lastModifiedBy>Neilson, Brittany N</cp:lastModifiedBy>
  <dcterms:created xsi:type="dcterms:W3CDTF">2012-12-14T18:44:55Z</dcterms:created>
  <dcterms:modified xsi:type="dcterms:W3CDTF">2013-07-15T20:36:24Z</dcterms:modified>
</cp:coreProperties>
</file>